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120" windowHeight="9120"/>
  </bookViews>
  <sheets>
    <sheet name="حسابگر" sheetId="1" r:id="rId1"/>
    <sheet name="گزارش" sheetId="3" r:id="rId2"/>
  </sheets>
  <definedNames>
    <definedName name="_xlnm.Print_Area" localSheetId="1">گزارش!$B$1:$P$151</definedName>
    <definedName name="_xlnm.Print_Titles" localSheetId="1">گزارش!$1:$1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2" i="1" l="1"/>
  <c r="I51" i="3" s="1"/>
  <c r="M20" i="1"/>
  <c r="I49" i="3" s="1"/>
  <c r="M18" i="1" l="1"/>
  <c r="I47" i="3" s="1"/>
  <c r="M16" i="1"/>
  <c r="I45" i="3" s="1"/>
  <c r="AE5" i="1" l="1"/>
  <c r="AE6" i="1"/>
  <c r="AE7" i="1"/>
  <c r="AE8" i="1"/>
  <c r="AE9" i="1"/>
  <c r="AE10" i="1"/>
  <c r="AE11" i="1"/>
  <c r="AE12" i="1"/>
  <c r="AE13" i="1"/>
  <c r="AE14" i="1"/>
  <c r="AE15" i="1"/>
  <c r="AE16" i="1"/>
  <c r="AE17" i="1"/>
  <c r="AE18" i="1"/>
  <c r="AE19" i="1"/>
  <c r="AE20" i="1"/>
  <c r="AE21" i="1"/>
  <c r="AE22" i="1"/>
  <c r="AE23" i="1"/>
  <c r="AE24" i="1"/>
  <c r="AE25" i="1"/>
  <c r="AE26" i="1"/>
  <c r="AE27" i="1"/>
  <c r="AE28" i="1"/>
  <c r="AE29" i="1"/>
  <c r="AE30" i="1"/>
  <c r="AE31" i="1"/>
  <c r="AE32" i="1"/>
  <c r="AE33" i="1"/>
  <c r="AE34" i="1"/>
  <c r="AE35" i="1"/>
  <c r="AE36" i="1"/>
  <c r="AE37" i="1"/>
  <c r="AE38" i="1"/>
  <c r="AE39" i="1"/>
  <c r="AE40" i="1"/>
  <c r="AE41" i="1"/>
  <c r="AE42" i="1"/>
  <c r="AE43" i="1"/>
  <c r="AE44" i="1"/>
  <c r="AE45" i="1"/>
  <c r="AE46" i="1"/>
  <c r="AE47" i="1"/>
  <c r="AE48" i="1"/>
  <c r="AE49" i="1"/>
  <c r="AE50" i="1"/>
  <c r="AE51" i="1"/>
  <c r="AE52" i="1"/>
  <c r="AE53" i="1"/>
  <c r="AE54" i="1"/>
  <c r="AE55" i="1"/>
  <c r="AE56" i="1"/>
  <c r="AE57" i="1"/>
  <c r="AE58" i="1"/>
  <c r="AE59" i="1"/>
  <c r="AE60" i="1"/>
  <c r="AE61" i="1"/>
  <c r="AE62" i="1"/>
  <c r="AE63" i="1"/>
  <c r="AE64" i="1"/>
  <c r="AE65" i="1"/>
  <c r="AE66" i="1"/>
  <c r="AE67" i="1"/>
  <c r="AE68" i="1"/>
  <c r="AE69" i="1"/>
  <c r="AE70" i="1"/>
  <c r="AE71" i="1"/>
  <c r="AE72" i="1"/>
  <c r="AE73" i="1"/>
  <c r="AE74" i="1"/>
  <c r="AE75" i="1"/>
  <c r="AE76" i="1"/>
  <c r="AE77" i="1"/>
  <c r="AE78" i="1"/>
  <c r="AE79" i="1"/>
  <c r="AE80" i="1"/>
  <c r="AE81" i="1"/>
  <c r="AE82" i="1"/>
  <c r="AE83" i="1"/>
  <c r="AE84" i="1"/>
  <c r="AE85" i="1"/>
  <c r="AE86" i="1"/>
  <c r="AE87" i="1"/>
  <c r="AE88" i="1"/>
  <c r="AE89" i="1"/>
  <c r="AE90" i="1"/>
  <c r="AE91" i="1"/>
  <c r="AE92" i="1"/>
  <c r="AE93" i="1"/>
  <c r="AE94" i="1"/>
  <c r="AE95" i="1"/>
  <c r="AE96" i="1"/>
  <c r="AE97" i="1"/>
  <c r="AE98" i="1"/>
  <c r="AE99" i="1"/>
  <c r="AE100" i="1"/>
  <c r="AE101" i="1"/>
  <c r="AE102" i="1"/>
  <c r="AE103" i="1"/>
  <c r="AE104" i="1"/>
  <c r="AE105" i="1"/>
  <c r="AE106" i="1"/>
  <c r="AE107" i="1"/>
  <c r="AE108" i="1"/>
  <c r="AE109" i="1"/>
  <c r="AE110" i="1"/>
  <c r="AE111" i="1"/>
  <c r="AE112" i="1"/>
  <c r="AE113" i="1"/>
  <c r="AE114" i="1"/>
  <c r="AE115" i="1"/>
  <c r="AE116" i="1"/>
  <c r="AE117" i="1"/>
  <c r="AE118" i="1"/>
  <c r="AE119" i="1"/>
  <c r="AE120" i="1"/>
  <c r="AE121" i="1"/>
  <c r="AE122" i="1"/>
  <c r="AE123" i="1"/>
  <c r="AE124" i="1"/>
  <c r="AE125" i="1"/>
  <c r="AE126" i="1"/>
  <c r="AE127" i="1"/>
  <c r="AE128" i="1"/>
  <c r="AE129" i="1"/>
  <c r="AE130" i="1"/>
  <c r="AE131" i="1"/>
  <c r="AE132" i="1"/>
  <c r="AE133" i="1"/>
  <c r="AE134" i="1"/>
  <c r="AE135" i="1"/>
  <c r="AE136" i="1"/>
  <c r="AE137" i="1"/>
  <c r="AE138" i="1"/>
  <c r="AE139" i="1"/>
  <c r="AE140" i="1"/>
  <c r="AE141" i="1"/>
  <c r="AE142" i="1"/>
  <c r="AE143" i="1"/>
  <c r="AE144" i="1"/>
  <c r="AE145" i="1"/>
  <c r="AE146" i="1"/>
  <c r="AE147" i="1"/>
  <c r="AE148" i="1"/>
  <c r="AE149" i="1"/>
  <c r="AE150" i="1"/>
  <c r="AE151" i="1"/>
  <c r="AE152" i="1"/>
  <c r="AE153" i="1"/>
  <c r="AE154" i="1"/>
  <c r="AE155" i="1"/>
  <c r="AE156" i="1"/>
  <c r="AE157" i="1"/>
  <c r="AE158" i="1"/>
  <c r="AE159" i="1"/>
  <c r="AE160" i="1"/>
  <c r="AE161" i="1"/>
  <c r="AE162" i="1"/>
  <c r="AE163" i="1"/>
  <c r="AE164" i="1"/>
  <c r="AE165" i="1"/>
  <c r="AE166" i="1"/>
  <c r="AE167" i="1"/>
  <c r="AE168" i="1"/>
  <c r="AE169" i="1"/>
  <c r="AE170" i="1"/>
  <c r="AE171" i="1"/>
  <c r="AE172" i="1"/>
  <c r="AE173" i="1"/>
  <c r="AE174" i="1"/>
  <c r="AE175" i="1"/>
  <c r="AE176" i="1"/>
  <c r="AE177" i="1"/>
  <c r="AE178" i="1"/>
  <c r="AE179" i="1"/>
  <c r="AE180" i="1"/>
  <c r="AE181" i="1"/>
  <c r="AE182" i="1"/>
  <c r="AE183" i="1"/>
  <c r="AE184" i="1"/>
  <c r="AE185" i="1"/>
  <c r="AE186" i="1"/>
  <c r="AE187" i="1"/>
  <c r="AE188" i="1"/>
  <c r="AE189" i="1"/>
  <c r="AE190" i="1"/>
  <c r="AE191" i="1"/>
  <c r="AE192" i="1"/>
  <c r="AE193" i="1"/>
  <c r="AE194" i="1"/>
  <c r="AE195" i="1"/>
  <c r="AE196" i="1"/>
  <c r="AE197" i="1"/>
  <c r="AE198" i="1"/>
  <c r="AE199" i="1"/>
  <c r="AE200" i="1"/>
  <c r="AE201" i="1"/>
  <c r="AE202" i="1"/>
  <c r="AE203" i="1"/>
  <c r="AE204" i="1"/>
  <c r="AE205" i="1"/>
  <c r="AE4" i="1"/>
  <c r="B3" i="3"/>
  <c r="C3" i="3"/>
  <c r="D3" i="3"/>
  <c r="E3" i="3"/>
  <c r="B4" i="3"/>
  <c r="C4" i="3"/>
  <c r="D4" i="3"/>
  <c r="E4" i="3"/>
  <c r="B5" i="3"/>
  <c r="C5" i="3"/>
  <c r="D5" i="3"/>
  <c r="E5" i="3"/>
  <c r="B6" i="3"/>
  <c r="C6" i="3"/>
  <c r="D6" i="3"/>
  <c r="E6" i="3"/>
  <c r="B7" i="3"/>
  <c r="C7" i="3"/>
  <c r="D7" i="3"/>
  <c r="E7" i="3"/>
  <c r="B8" i="3"/>
  <c r="C8" i="3"/>
  <c r="D8" i="3"/>
  <c r="E8" i="3"/>
  <c r="B9" i="3"/>
  <c r="C9" i="3"/>
  <c r="D9" i="3"/>
  <c r="E9" i="3"/>
  <c r="B10" i="3"/>
  <c r="C10" i="3"/>
  <c r="D10" i="3"/>
  <c r="E10" i="3"/>
  <c r="B11" i="3"/>
  <c r="C11" i="3"/>
  <c r="D11" i="3"/>
  <c r="E11" i="3"/>
  <c r="B12" i="3"/>
  <c r="C12" i="3"/>
  <c r="D12" i="3"/>
  <c r="E12" i="3"/>
  <c r="B13" i="3"/>
  <c r="C13" i="3"/>
  <c r="D13" i="3"/>
  <c r="E13" i="3"/>
  <c r="B14" i="3"/>
  <c r="C14" i="3"/>
  <c r="D14" i="3"/>
  <c r="E14" i="3"/>
  <c r="B15" i="3"/>
  <c r="C15" i="3"/>
  <c r="D15" i="3"/>
  <c r="E15" i="3"/>
  <c r="B16" i="3"/>
  <c r="C16" i="3"/>
  <c r="D16" i="3"/>
  <c r="E16" i="3"/>
  <c r="B17" i="3"/>
  <c r="C17" i="3"/>
  <c r="D17" i="3"/>
  <c r="E17" i="3"/>
  <c r="B18" i="3"/>
  <c r="C18" i="3"/>
  <c r="D18" i="3"/>
  <c r="E18" i="3"/>
  <c r="B19" i="3"/>
  <c r="C19" i="3"/>
  <c r="D19" i="3"/>
  <c r="E19" i="3"/>
  <c r="B20" i="3"/>
  <c r="C20" i="3"/>
  <c r="D20" i="3"/>
  <c r="E20" i="3"/>
  <c r="B21" i="3"/>
  <c r="C21" i="3"/>
  <c r="D21" i="3"/>
  <c r="E21" i="3"/>
  <c r="B22" i="3"/>
  <c r="C22" i="3"/>
  <c r="D22" i="3"/>
  <c r="E22" i="3"/>
  <c r="B23" i="3"/>
  <c r="C23" i="3"/>
  <c r="D23" i="3"/>
  <c r="E23" i="3"/>
  <c r="B24" i="3"/>
  <c r="C24" i="3"/>
  <c r="D24" i="3"/>
  <c r="E24" i="3"/>
  <c r="B25" i="3"/>
  <c r="C25" i="3"/>
  <c r="D25" i="3"/>
  <c r="E25" i="3"/>
  <c r="B26" i="3"/>
  <c r="C26" i="3"/>
  <c r="D26" i="3"/>
  <c r="E26" i="3"/>
  <c r="B27" i="3"/>
  <c r="C27" i="3"/>
  <c r="D27" i="3"/>
  <c r="E27" i="3"/>
  <c r="B28" i="3"/>
  <c r="C28" i="3"/>
  <c r="D28" i="3"/>
  <c r="E28" i="3"/>
  <c r="B29" i="3"/>
  <c r="C29" i="3"/>
  <c r="D29" i="3"/>
  <c r="E29" i="3"/>
  <c r="B30" i="3"/>
  <c r="C30" i="3"/>
  <c r="D30" i="3"/>
  <c r="E30" i="3"/>
  <c r="B31" i="3"/>
  <c r="C31" i="3"/>
  <c r="D31" i="3"/>
  <c r="E31" i="3"/>
  <c r="B32" i="3"/>
  <c r="C32" i="3"/>
  <c r="D32" i="3"/>
  <c r="E32" i="3"/>
  <c r="B33" i="3"/>
  <c r="C33" i="3"/>
  <c r="D33" i="3"/>
  <c r="E33" i="3"/>
  <c r="B34" i="3"/>
  <c r="C34" i="3"/>
  <c r="D34" i="3"/>
  <c r="E34" i="3"/>
  <c r="B35" i="3"/>
  <c r="C35" i="3"/>
  <c r="D35" i="3"/>
  <c r="E35" i="3"/>
  <c r="B36" i="3"/>
  <c r="C36" i="3"/>
  <c r="D36" i="3"/>
  <c r="E36" i="3"/>
  <c r="B37" i="3"/>
  <c r="C37" i="3"/>
  <c r="D37" i="3"/>
  <c r="E37" i="3"/>
  <c r="B38" i="3"/>
  <c r="C38" i="3"/>
  <c r="D38" i="3"/>
  <c r="E38" i="3"/>
  <c r="B39" i="3"/>
  <c r="C39" i="3"/>
  <c r="D39" i="3"/>
  <c r="E39" i="3"/>
  <c r="B40" i="3"/>
  <c r="C40" i="3"/>
  <c r="D40" i="3"/>
  <c r="E40" i="3"/>
  <c r="B41" i="3"/>
  <c r="C41" i="3"/>
  <c r="D41" i="3"/>
  <c r="E41" i="3"/>
  <c r="B42" i="3"/>
  <c r="C42" i="3"/>
  <c r="D42" i="3"/>
  <c r="E42" i="3"/>
  <c r="B43" i="3"/>
  <c r="C43" i="3"/>
  <c r="D43" i="3"/>
  <c r="E43" i="3"/>
  <c r="B44" i="3"/>
  <c r="C44" i="3"/>
  <c r="D44" i="3"/>
  <c r="E44" i="3"/>
  <c r="B45" i="3"/>
  <c r="C45" i="3"/>
  <c r="D45" i="3"/>
  <c r="E45" i="3"/>
  <c r="B46" i="3"/>
  <c r="C46" i="3"/>
  <c r="D46" i="3"/>
  <c r="E46" i="3"/>
  <c r="B47" i="3"/>
  <c r="C47" i="3"/>
  <c r="D47" i="3"/>
  <c r="E47" i="3"/>
  <c r="B48" i="3"/>
  <c r="C48" i="3"/>
  <c r="D48" i="3"/>
  <c r="E48" i="3"/>
  <c r="B49" i="3"/>
  <c r="C49" i="3"/>
  <c r="D49" i="3"/>
  <c r="E49" i="3"/>
  <c r="B50" i="3"/>
  <c r="C50" i="3"/>
  <c r="D50" i="3"/>
  <c r="E50" i="3"/>
  <c r="B51" i="3"/>
  <c r="C51" i="3"/>
  <c r="D51" i="3"/>
  <c r="E51" i="3"/>
  <c r="B52" i="3"/>
  <c r="C52" i="3"/>
  <c r="D52" i="3"/>
  <c r="E52" i="3"/>
  <c r="B53" i="3"/>
  <c r="C53" i="3"/>
  <c r="D53" i="3"/>
  <c r="E53" i="3"/>
  <c r="B54" i="3"/>
  <c r="C54" i="3"/>
  <c r="D54" i="3"/>
  <c r="E54" i="3"/>
  <c r="B55" i="3"/>
  <c r="C55" i="3"/>
  <c r="D55" i="3"/>
  <c r="E55" i="3"/>
  <c r="B56" i="3"/>
  <c r="C56" i="3"/>
  <c r="D56" i="3"/>
  <c r="E56" i="3"/>
  <c r="B57" i="3"/>
  <c r="C57" i="3"/>
  <c r="D57" i="3"/>
  <c r="E57" i="3"/>
  <c r="B58" i="3"/>
  <c r="C58" i="3"/>
  <c r="D58" i="3"/>
  <c r="E58" i="3"/>
  <c r="B59" i="3"/>
  <c r="C59" i="3"/>
  <c r="D59" i="3"/>
  <c r="E59" i="3"/>
  <c r="B60" i="3"/>
  <c r="C60" i="3"/>
  <c r="D60" i="3"/>
  <c r="E60" i="3"/>
  <c r="B61" i="3"/>
  <c r="C61" i="3"/>
  <c r="D61" i="3"/>
  <c r="E61" i="3"/>
  <c r="B62" i="3"/>
  <c r="C62" i="3"/>
  <c r="D62" i="3"/>
  <c r="E62" i="3"/>
  <c r="B63" i="3"/>
  <c r="C63" i="3"/>
  <c r="D63" i="3"/>
  <c r="E63" i="3"/>
  <c r="B64" i="3"/>
  <c r="C64" i="3"/>
  <c r="D64" i="3"/>
  <c r="E64" i="3"/>
  <c r="B65" i="3"/>
  <c r="C65" i="3"/>
  <c r="D65" i="3"/>
  <c r="E65" i="3"/>
  <c r="B66" i="3"/>
  <c r="C66" i="3"/>
  <c r="D66" i="3"/>
  <c r="E66" i="3"/>
  <c r="B67" i="3"/>
  <c r="C67" i="3"/>
  <c r="D67" i="3"/>
  <c r="E67" i="3"/>
  <c r="B68" i="3"/>
  <c r="C68" i="3"/>
  <c r="D68" i="3"/>
  <c r="E68" i="3"/>
  <c r="B69" i="3"/>
  <c r="C69" i="3"/>
  <c r="D69" i="3"/>
  <c r="E69" i="3"/>
  <c r="B70" i="3"/>
  <c r="C70" i="3"/>
  <c r="D70" i="3"/>
  <c r="E70" i="3"/>
  <c r="B71" i="3"/>
  <c r="C71" i="3"/>
  <c r="D71" i="3"/>
  <c r="E71" i="3"/>
  <c r="B72" i="3"/>
  <c r="C72" i="3"/>
  <c r="D72" i="3"/>
  <c r="E72" i="3"/>
  <c r="B73" i="3"/>
  <c r="C73" i="3"/>
  <c r="D73" i="3"/>
  <c r="E73" i="3"/>
  <c r="B74" i="3"/>
  <c r="C74" i="3"/>
  <c r="D74" i="3"/>
  <c r="E74" i="3"/>
  <c r="B75" i="3"/>
  <c r="C75" i="3"/>
  <c r="D75" i="3"/>
  <c r="E75" i="3"/>
  <c r="B76" i="3"/>
  <c r="C76" i="3"/>
  <c r="D76" i="3"/>
  <c r="E76" i="3"/>
  <c r="B77" i="3"/>
  <c r="C77" i="3"/>
  <c r="D77" i="3"/>
  <c r="E77" i="3"/>
  <c r="B78" i="3"/>
  <c r="C78" i="3"/>
  <c r="D78" i="3"/>
  <c r="E78" i="3"/>
  <c r="B79" i="3"/>
  <c r="C79" i="3"/>
  <c r="D79" i="3"/>
  <c r="E79" i="3"/>
  <c r="B80" i="3"/>
  <c r="C80" i="3"/>
  <c r="D80" i="3"/>
  <c r="E80" i="3"/>
  <c r="B81" i="3"/>
  <c r="C81" i="3"/>
  <c r="D81" i="3"/>
  <c r="E81" i="3"/>
  <c r="B82" i="3"/>
  <c r="C82" i="3"/>
  <c r="D82" i="3"/>
  <c r="E82" i="3"/>
  <c r="B83" i="3"/>
  <c r="C83" i="3"/>
  <c r="D83" i="3"/>
  <c r="E83" i="3"/>
  <c r="B84" i="3"/>
  <c r="C84" i="3"/>
  <c r="D84" i="3"/>
  <c r="E84" i="3"/>
  <c r="B85" i="3"/>
  <c r="C85" i="3"/>
  <c r="D85" i="3"/>
  <c r="E85" i="3"/>
  <c r="B86" i="3"/>
  <c r="C86" i="3"/>
  <c r="D86" i="3"/>
  <c r="E86" i="3"/>
  <c r="B87" i="3"/>
  <c r="C87" i="3"/>
  <c r="D87" i="3"/>
  <c r="E87" i="3"/>
  <c r="B88" i="3"/>
  <c r="C88" i="3"/>
  <c r="D88" i="3"/>
  <c r="E88" i="3"/>
  <c r="B89" i="3"/>
  <c r="C89" i="3"/>
  <c r="D89" i="3"/>
  <c r="E89" i="3"/>
  <c r="B90" i="3"/>
  <c r="C90" i="3"/>
  <c r="D90" i="3"/>
  <c r="E90" i="3"/>
  <c r="B91" i="3"/>
  <c r="C91" i="3"/>
  <c r="D91" i="3"/>
  <c r="E91" i="3"/>
  <c r="B92" i="3"/>
  <c r="C92" i="3"/>
  <c r="D92" i="3"/>
  <c r="E92" i="3"/>
  <c r="B93" i="3"/>
  <c r="C93" i="3"/>
  <c r="D93" i="3"/>
  <c r="E93" i="3"/>
  <c r="B94" i="3"/>
  <c r="C94" i="3"/>
  <c r="D94" i="3"/>
  <c r="E94" i="3"/>
  <c r="B95" i="3"/>
  <c r="C95" i="3"/>
  <c r="D95" i="3"/>
  <c r="E95" i="3"/>
  <c r="B96" i="3"/>
  <c r="C96" i="3"/>
  <c r="D96" i="3"/>
  <c r="E96" i="3"/>
  <c r="B97" i="3"/>
  <c r="C97" i="3"/>
  <c r="D97" i="3"/>
  <c r="E97" i="3"/>
  <c r="B98" i="3"/>
  <c r="C98" i="3"/>
  <c r="D98" i="3"/>
  <c r="E98" i="3"/>
  <c r="B99" i="3"/>
  <c r="C99" i="3"/>
  <c r="D99" i="3"/>
  <c r="E99" i="3"/>
  <c r="B100" i="3"/>
  <c r="C100" i="3"/>
  <c r="D100" i="3"/>
  <c r="E100" i="3"/>
  <c r="B101" i="3"/>
  <c r="C101" i="3"/>
  <c r="D101" i="3"/>
  <c r="E101" i="3"/>
  <c r="B102" i="3"/>
  <c r="C102" i="3"/>
  <c r="D102" i="3"/>
  <c r="E102" i="3"/>
  <c r="B103" i="3"/>
  <c r="C103" i="3"/>
  <c r="D103" i="3"/>
  <c r="E103" i="3"/>
  <c r="B104" i="3"/>
  <c r="C104" i="3"/>
  <c r="D104" i="3"/>
  <c r="E104" i="3"/>
  <c r="B105" i="3"/>
  <c r="C105" i="3"/>
  <c r="D105" i="3"/>
  <c r="E105" i="3"/>
  <c r="B106" i="3"/>
  <c r="C106" i="3"/>
  <c r="D106" i="3"/>
  <c r="E106" i="3"/>
  <c r="B107" i="3"/>
  <c r="C107" i="3"/>
  <c r="D107" i="3"/>
  <c r="E107" i="3"/>
  <c r="B108" i="3"/>
  <c r="C108" i="3"/>
  <c r="D108" i="3"/>
  <c r="E108" i="3"/>
  <c r="B109" i="3"/>
  <c r="C109" i="3"/>
  <c r="D109" i="3"/>
  <c r="E109" i="3"/>
  <c r="B110" i="3"/>
  <c r="C110" i="3"/>
  <c r="D110" i="3"/>
  <c r="E110" i="3"/>
  <c r="B111" i="3"/>
  <c r="C111" i="3"/>
  <c r="D111" i="3"/>
  <c r="E111" i="3"/>
  <c r="B112" i="3"/>
  <c r="C112" i="3"/>
  <c r="D112" i="3"/>
  <c r="E112" i="3"/>
  <c r="B113" i="3"/>
  <c r="C113" i="3"/>
  <c r="D113" i="3"/>
  <c r="E113" i="3"/>
  <c r="B114" i="3"/>
  <c r="C114" i="3"/>
  <c r="D114" i="3"/>
  <c r="E114" i="3"/>
  <c r="B115" i="3"/>
  <c r="C115" i="3"/>
  <c r="D115" i="3"/>
  <c r="E115" i="3"/>
  <c r="B116" i="3"/>
  <c r="C116" i="3"/>
  <c r="D116" i="3"/>
  <c r="E116" i="3"/>
  <c r="B117" i="3"/>
  <c r="C117" i="3"/>
  <c r="D117" i="3"/>
  <c r="E117" i="3"/>
  <c r="B118" i="3"/>
  <c r="C118" i="3"/>
  <c r="D118" i="3"/>
  <c r="E118" i="3"/>
  <c r="B119" i="3"/>
  <c r="C119" i="3"/>
  <c r="D119" i="3"/>
  <c r="E119" i="3"/>
  <c r="B120" i="3"/>
  <c r="C120" i="3"/>
  <c r="D120" i="3"/>
  <c r="E120" i="3"/>
  <c r="B121" i="3"/>
  <c r="C121" i="3"/>
  <c r="D121" i="3"/>
  <c r="E121" i="3"/>
  <c r="B122" i="3"/>
  <c r="C122" i="3"/>
  <c r="D122" i="3"/>
  <c r="E122" i="3"/>
  <c r="B123" i="3"/>
  <c r="C123" i="3"/>
  <c r="D123" i="3"/>
  <c r="E123" i="3"/>
  <c r="B124" i="3"/>
  <c r="C124" i="3"/>
  <c r="D124" i="3"/>
  <c r="E124" i="3"/>
  <c r="B125" i="3"/>
  <c r="C125" i="3"/>
  <c r="D125" i="3"/>
  <c r="E125" i="3"/>
  <c r="B126" i="3"/>
  <c r="C126" i="3"/>
  <c r="D126" i="3"/>
  <c r="E126" i="3"/>
  <c r="B127" i="3"/>
  <c r="C127" i="3"/>
  <c r="D127" i="3"/>
  <c r="E127" i="3"/>
  <c r="B128" i="3"/>
  <c r="C128" i="3"/>
  <c r="D128" i="3"/>
  <c r="E128" i="3"/>
  <c r="B129" i="3"/>
  <c r="C129" i="3"/>
  <c r="D129" i="3"/>
  <c r="E129" i="3"/>
  <c r="B130" i="3"/>
  <c r="C130" i="3"/>
  <c r="D130" i="3"/>
  <c r="E130" i="3"/>
  <c r="B131" i="3"/>
  <c r="C131" i="3"/>
  <c r="D131" i="3"/>
  <c r="E131" i="3"/>
  <c r="B132" i="3"/>
  <c r="C132" i="3"/>
  <c r="D132" i="3"/>
  <c r="E132" i="3"/>
  <c r="B133" i="3"/>
  <c r="C133" i="3"/>
  <c r="D133" i="3"/>
  <c r="E133" i="3"/>
  <c r="B134" i="3"/>
  <c r="C134" i="3"/>
  <c r="D134" i="3"/>
  <c r="E134" i="3"/>
  <c r="B135" i="3"/>
  <c r="C135" i="3"/>
  <c r="D135" i="3"/>
  <c r="E135" i="3"/>
  <c r="B136" i="3"/>
  <c r="C136" i="3"/>
  <c r="D136" i="3"/>
  <c r="E136" i="3"/>
  <c r="B137" i="3"/>
  <c r="C137" i="3"/>
  <c r="D137" i="3"/>
  <c r="E137" i="3"/>
  <c r="B138" i="3"/>
  <c r="C138" i="3"/>
  <c r="D138" i="3"/>
  <c r="E138" i="3"/>
  <c r="B139" i="3"/>
  <c r="C139" i="3"/>
  <c r="D139" i="3"/>
  <c r="E139" i="3"/>
  <c r="B140" i="3"/>
  <c r="C140" i="3"/>
  <c r="D140" i="3"/>
  <c r="E140" i="3"/>
  <c r="B141" i="3"/>
  <c r="C141" i="3"/>
  <c r="D141" i="3"/>
  <c r="E141" i="3"/>
  <c r="B142" i="3"/>
  <c r="C142" i="3"/>
  <c r="D142" i="3"/>
  <c r="E142" i="3"/>
  <c r="B143" i="3"/>
  <c r="C143" i="3"/>
  <c r="D143" i="3"/>
  <c r="E143" i="3"/>
  <c r="B144" i="3"/>
  <c r="C144" i="3"/>
  <c r="D144" i="3"/>
  <c r="E144" i="3"/>
  <c r="B145" i="3"/>
  <c r="C145" i="3"/>
  <c r="D145" i="3"/>
  <c r="E145" i="3"/>
  <c r="B146" i="3"/>
  <c r="C146" i="3"/>
  <c r="D146" i="3"/>
  <c r="E146" i="3"/>
  <c r="B147" i="3"/>
  <c r="C147" i="3"/>
  <c r="D147" i="3"/>
  <c r="E147" i="3"/>
  <c r="B148" i="3"/>
  <c r="C148" i="3"/>
  <c r="D148" i="3"/>
  <c r="E148" i="3"/>
  <c r="B149" i="3"/>
  <c r="C149" i="3"/>
  <c r="D149" i="3"/>
  <c r="E149" i="3"/>
  <c r="B150" i="3"/>
  <c r="C150" i="3"/>
  <c r="D150" i="3"/>
  <c r="E150" i="3"/>
  <c r="B151" i="3"/>
  <c r="C151" i="3"/>
  <c r="D151" i="3"/>
  <c r="E151" i="3"/>
  <c r="C2" i="3"/>
  <c r="D2" i="3"/>
  <c r="E2" i="3"/>
  <c r="B2" i="3"/>
  <c r="I19" i="1"/>
  <c r="H15" i="1"/>
  <c r="H17" i="1" s="1"/>
  <c r="H21" i="1" s="1"/>
  <c r="H12" i="3" l="1"/>
  <c r="G12" i="3" s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4" i="1"/>
  <c r="I5" i="1"/>
  <c r="H5" i="1"/>
  <c r="P16" i="1"/>
  <c r="H7" i="1" l="1"/>
  <c r="H12" i="1"/>
  <c r="O19" i="1" l="1"/>
  <c r="G14" i="3" s="1"/>
  <c r="L13" i="1"/>
  <c r="K13" i="1"/>
  <c r="G25" i="3" s="1"/>
  <c r="H25" i="3"/>
  <c r="K7" i="1"/>
  <c r="G19" i="3" s="1"/>
  <c r="O11" i="1"/>
  <c r="O5" i="1"/>
  <c r="G2" i="3" s="1"/>
  <c r="O8" i="1"/>
  <c r="G4" i="3" s="1"/>
  <c r="O16" i="1"/>
  <c r="G7" i="3" l="1"/>
  <c r="O13" i="1"/>
  <c r="G9" i="3" s="1"/>
</calcChain>
</file>

<file path=xl/sharedStrings.xml><?xml version="1.0" encoding="utf-8"?>
<sst xmlns="http://schemas.openxmlformats.org/spreadsheetml/2006/main" count="64" uniqueCount="42">
  <si>
    <t>روز</t>
  </si>
  <si>
    <t>Yi-Xi</t>
  </si>
  <si>
    <t>n</t>
  </si>
  <si>
    <t>شماره</t>
  </si>
  <si>
    <t>مدت بررسی:</t>
  </si>
  <si>
    <t>داوری:</t>
  </si>
  <si>
    <t>دستگاه:</t>
  </si>
  <si>
    <t>تاریخ:</t>
  </si>
  <si>
    <t>سازنده:</t>
  </si>
  <si>
    <t>کیت:</t>
  </si>
  <si>
    <t>کاربر:</t>
  </si>
  <si>
    <t>ش. گروه:</t>
  </si>
  <si>
    <t>روش آزمون</t>
  </si>
  <si>
    <t>روش مرجع</t>
  </si>
  <si>
    <r>
      <t>نتیجه</t>
    </r>
    <r>
      <rPr>
        <b/>
        <sz val="14"/>
        <color theme="1"/>
        <rFont val="Calibri"/>
        <family val="2"/>
      </rPr>
      <t>‌</t>
    </r>
    <r>
      <rPr>
        <b/>
        <sz val="14"/>
        <color theme="1"/>
        <rFont val="Calibri"/>
        <family val="2"/>
        <scheme val="minor"/>
      </rPr>
      <t>ی آزمون</t>
    </r>
  </si>
  <si>
    <r>
      <t>نتیجه</t>
    </r>
    <r>
      <rPr>
        <b/>
        <sz val="14"/>
        <color theme="1"/>
        <rFont val="Calibri"/>
        <family val="2"/>
      </rPr>
      <t>‌</t>
    </r>
    <r>
      <rPr>
        <b/>
        <sz val="14"/>
        <color theme="1"/>
        <rFont val="Calibri"/>
        <family val="2"/>
        <scheme val="minor"/>
      </rPr>
      <t>ی مرجع</t>
    </r>
  </si>
  <si>
    <t>حسن بیات؛ آزمایشگاه سینا (قائمشهر)؛ اردیبهشت 1392</t>
  </si>
  <si>
    <t>Xbar</t>
  </si>
  <si>
    <t>Ybar</t>
  </si>
  <si>
    <t>bias</t>
  </si>
  <si>
    <t>t-test</t>
  </si>
  <si>
    <t>شرط برابری ستنون ها</t>
  </si>
  <si>
    <t>Pval</t>
  </si>
  <si>
    <t>احتمال</t>
  </si>
  <si>
    <t>X</t>
  </si>
  <si>
    <t>Y</t>
  </si>
  <si>
    <t>میانگین مرجع:</t>
  </si>
  <si>
    <t>میانگین آزمون:</t>
  </si>
  <si>
    <t>نامیزانی (B):</t>
  </si>
  <si>
    <t>تعداد نمونه:</t>
  </si>
  <si>
    <r>
      <t>بررسی نامیزان</t>
    </r>
    <r>
      <rPr>
        <b/>
        <sz val="20"/>
        <color theme="1"/>
        <rFont val="Calibri"/>
        <family val="2"/>
      </rPr>
      <t>‌</t>
    </r>
    <r>
      <rPr>
        <b/>
        <sz val="20"/>
        <color theme="1"/>
        <rFont val="Calibri"/>
        <family val="2"/>
        <scheme val="minor"/>
      </rPr>
      <t>بودن؛ با استفاده از نمونه</t>
    </r>
    <r>
      <rPr>
        <b/>
        <sz val="20"/>
        <color theme="1"/>
        <rFont val="Calibri"/>
        <family val="2"/>
      </rPr>
      <t>‌</t>
    </r>
    <r>
      <rPr>
        <b/>
        <sz val="20"/>
        <color theme="1"/>
        <rFont val="Calibri"/>
        <family val="2"/>
        <scheme val="minor"/>
      </rPr>
      <t>های بیماران؛ آزمون t</t>
    </r>
  </si>
  <si>
    <t>آنالیت:</t>
  </si>
  <si>
    <t>From:</t>
  </si>
  <si>
    <t>X Range</t>
  </si>
  <si>
    <t>To:</t>
  </si>
  <si>
    <t>درصد:</t>
  </si>
  <si>
    <t>مقدار:</t>
  </si>
  <si>
    <t>نامیزانی (B)</t>
  </si>
  <si>
    <r>
      <rPr>
        <b/>
        <sz val="26"/>
        <rFont val="Calibri"/>
        <family val="2"/>
        <scheme val="minor"/>
      </rPr>
      <t>داوری با</t>
    </r>
    <r>
      <rPr>
        <b/>
        <sz val="26"/>
        <color theme="0"/>
        <rFont val="Calibri"/>
        <family val="2"/>
        <scheme val="minor"/>
      </rPr>
      <t xml:space="preserve"> </t>
    </r>
    <r>
      <rPr>
        <b/>
        <sz val="26"/>
        <color rgb="FFFF0000"/>
        <rFont val="Calibri"/>
        <family val="2"/>
        <scheme val="minor"/>
      </rPr>
      <t>احتمال 95%</t>
    </r>
    <r>
      <rPr>
        <b/>
        <sz val="26"/>
        <rFont val="Calibri"/>
        <family val="2"/>
        <scheme val="minor"/>
      </rPr>
      <t>:</t>
    </r>
  </si>
  <si>
    <t>داوری با احتمال 95%:</t>
  </si>
  <si>
    <r>
      <t>بررسی نامیزانی با استفاده از نمونه</t>
    </r>
    <r>
      <rPr>
        <b/>
        <sz val="20"/>
        <rFont val="Calibri"/>
        <family val="2"/>
      </rPr>
      <t>‌</t>
    </r>
    <r>
      <rPr>
        <b/>
        <sz val="20"/>
        <rFont val="Calibri"/>
        <family val="2"/>
        <scheme val="minor"/>
      </rPr>
      <t xml:space="preserve">های بیماران؛ آزمون t جفت شده </t>
    </r>
  </si>
  <si>
    <t>Y Range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</si>
</sst>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%"/>
    <numFmt numFmtId="166" formatCode="0.0000%"/>
  </numFmts>
  <fonts count="27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28"/>
      <color rgb="FFFF000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4"/>
      <color theme="1"/>
      <name val="Calibri"/>
      <family val="2"/>
    </font>
    <font>
      <b/>
      <sz val="20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26"/>
      <color theme="0"/>
      <name val="Calibri"/>
      <family val="2"/>
      <scheme val="minor"/>
    </font>
    <font>
      <b/>
      <i/>
      <sz val="22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26"/>
      <color rgb="FFFF0000"/>
      <name val="Calibri"/>
      <family val="2"/>
      <scheme val="minor"/>
    </font>
    <font>
      <sz val="20"/>
      <name val="Calibri"/>
      <family val="2"/>
      <scheme val="minor"/>
    </font>
    <font>
      <b/>
      <sz val="22"/>
      <name val="Calibri"/>
      <family val="2"/>
      <scheme val="minor"/>
    </font>
    <font>
      <b/>
      <i/>
      <sz val="22"/>
      <color theme="1"/>
      <name val="Calibri"/>
      <family val="2"/>
      <scheme val="minor"/>
    </font>
    <font>
      <b/>
      <i/>
      <sz val="20"/>
      <name val="Calibri"/>
      <family val="2"/>
      <scheme val="minor"/>
    </font>
    <font>
      <b/>
      <i/>
      <sz val="18"/>
      <name val="Calibri"/>
      <family val="2"/>
      <scheme val="minor"/>
    </font>
    <font>
      <b/>
      <sz val="20"/>
      <name val="Calibri"/>
      <family val="2"/>
      <scheme val="minor"/>
    </font>
    <font>
      <b/>
      <sz val="2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EAC1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</borders>
  <cellStyleXfs count="2">
    <xf numFmtId="0" fontId="0" fillId="0" borderId="0"/>
    <xf numFmtId="9" fontId="9" fillId="0" borderId="0" applyFont="0" applyFill="0" applyBorder="0" applyAlignment="0" applyProtection="0"/>
  </cellStyleXfs>
  <cellXfs count="182">
    <xf numFmtId="0" fontId="0" fillId="0" borderId="0" xfId="0"/>
    <xf numFmtId="0" fontId="2" fillId="2" borderId="1" xfId="0" applyFont="1" applyFill="1" applyBorder="1" applyAlignment="1" applyProtection="1">
      <alignment horizontal="center" vertical="center"/>
      <protection locked="0"/>
    </xf>
    <xf numFmtId="0" fontId="0" fillId="6" borderId="0" xfId="0" applyFill="1"/>
    <xf numFmtId="0" fontId="1" fillId="6" borderId="0" xfId="0" applyFont="1" applyFill="1"/>
    <xf numFmtId="0" fontId="1" fillId="6" borderId="0" xfId="0" applyFont="1" applyFill="1" applyAlignment="1">
      <alignment horizontal="center" vertical="center"/>
    </xf>
    <xf numFmtId="0" fontId="1" fillId="6" borderId="1" xfId="0" applyFont="1" applyFill="1" applyBorder="1" applyAlignment="1">
      <alignment vertical="center"/>
    </xf>
    <xf numFmtId="0" fontId="1" fillId="4" borderId="1" xfId="0" applyFont="1" applyFill="1" applyBorder="1" applyAlignment="1" applyProtection="1">
      <alignment horizontal="center" vertical="center"/>
      <protection locked="0"/>
    </xf>
    <xf numFmtId="0" fontId="2" fillId="3" borderId="1" xfId="0" applyFont="1" applyFill="1" applyBorder="1" applyAlignment="1" applyProtection="1">
      <alignment horizontal="center" vertical="center"/>
      <protection locked="0"/>
    </xf>
    <xf numFmtId="0" fontId="0" fillId="7" borderId="0" xfId="0" applyFill="1"/>
    <xf numFmtId="0" fontId="0" fillId="7" borderId="0" xfId="0" applyFill="1" applyProtection="1"/>
    <xf numFmtId="0" fontId="0" fillId="0" borderId="0" xfId="0" applyProtection="1"/>
    <xf numFmtId="0" fontId="1" fillId="7" borderId="0" xfId="0" applyFont="1" applyFill="1" applyAlignment="1" applyProtection="1">
      <alignment horizontal="center" vertical="center"/>
    </xf>
    <xf numFmtId="0" fontId="2" fillId="7" borderId="1" xfId="0" applyFont="1" applyFill="1" applyBorder="1" applyAlignment="1" applyProtection="1">
      <alignment horizontal="center" vertical="center"/>
    </xf>
    <xf numFmtId="0" fontId="1" fillId="7" borderId="0" xfId="0" applyFont="1" applyFill="1" applyProtection="1"/>
    <xf numFmtId="0" fontId="1" fillId="7" borderId="1" xfId="0" applyFont="1" applyFill="1" applyBorder="1" applyAlignment="1" applyProtection="1">
      <alignment horizontal="center" vertical="center"/>
    </xf>
    <xf numFmtId="0" fontId="0" fillId="7" borderId="0" xfId="0" applyFill="1" applyBorder="1" applyProtection="1"/>
    <xf numFmtId="0" fontId="0" fillId="7" borderId="0" xfId="0" applyFill="1" applyAlignment="1" applyProtection="1">
      <alignment horizontal="center" vertical="center"/>
    </xf>
    <xf numFmtId="0" fontId="0" fillId="6" borderId="0" xfId="0" applyFill="1" applyProtection="1"/>
    <xf numFmtId="0" fontId="2" fillId="3" borderId="2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1" fillId="6" borderId="0" xfId="0" applyFont="1" applyFill="1" applyAlignment="1" applyProtection="1">
      <alignment horizontal="center" vertical="center"/>
    </xf>
    <xf numFmtId="0" fontId="2" fillId="4" borderId="1" xfId="0" applyFont="1" applyFill="1" applyBorder="1" applyAlignment="1" applyProtection="1">
      <alignment horizontal="center" vertical="center"/>
    </xf>
    <xf numFmtId="0" fontId="2" fillId="5" borderId="1" xfId="0" applyFont="1" applyFill="1" applyBorder="1" applyAlignment="1" applyProtection="1">
      <alignment horizontal="center" vertical="center"/>
    </xf>
    <xf numFmtId="0" fontId="12" fillId="3" borderId="3" xfId="0" applyFont="1" applyFill="1" applyBorder="1" applyAlignment="1" applyProtection="1">
      <alignment horizontal="center" vertical="center"/>
    </xf>
    <xf numFmtId="0" fontId="12" fillId="2" borderId="3" xfId="0" applyFont="1" applyFill="1" applyBorder="1" applyAlignment="1" applyProtection="1">
      <alignment horizontal="center" vertical="center"/>
    </xf>
    <xf numFmtId="0" fontId="1" fillId="6" borderId="0" xfId="0" applyFont="1" applyFill="1" applyProtection="1"/>
    <xf numFmtId="0" fontId="1" fillId="5" borderId="1" xfId="0" applyFont="1" applyFill="1" applyBorder="1" applyAlignment="1" applyProtection="1">
      <alignment horizontal="center" vertical="center"/>
    </xf>
    <xf numFmtId="0" fontId="1" fillId="6" borderId="18" xfId="0" applyFont="1" applyFill="1" applyBorder="1" applyAlignment="1" applyProtection="1">
      <alignment horizontal="center" vertical="center"/>
    </xf>
    <xf numFmtId="0" fontId="1" fillId="6" borderId="19" xfId="0" applyFont="1" applyFill="1" applyBorder="1" applyAlignment="1" applyProtection="1">
      <alignment horizontal="center" vertical="center"/>
    </xf>
    <xf numFmtId="0" fontId="2" fillId="6" borderId="0" xfId="0" applyFont="1" applyFill="1" applyProtection="1"/>
    <xf numFmtId="0" fontId="0" fillId="0" borderId="18" xfId="0" applyBorder="1" applyProtection="1"/>
    <xf numFmtId="0" fontId="0" fillId="0" borderId="19" xfId="0" applyBorder="1" applyProtection="1"/>
    <xf numFmtId="0" fontId="1" fillId="6" borderId="6" xfId="0" applyFont="1" applyFill="1" applyBorder="1" applyAlignment="1" applyProtection="1">
      <alignment horizontal="center" vertical="center"/>
    </xf>
    <xf numFmtId="0" fontId="1" fillId="6" borderId="7" xfId="0" applyFont="1" applyFill="1" applyBorder="1" applyAlignment="1" applyProtection="1">
      <alignment horizontal="center" vertical="center"/>
    </xf>
    <xf numFmtId="0" fontId="0" fillId="6" borderId="0" xfId="0" applyFill="1" applyBorder="1" applyProtection="1"/>
    <xf numFmtId="0" fontId="1" fillId="6" borderId="8" xfId="0" applyFont="1" applyFill="1" applyBorder="1" applyAlignment="1" applyProtection="1">
      <alignment horizontal="center" vertical="center"/>
    </xf>
    <xf numFmtId="0" fontId="1" fillId="6" borderId="9" xfId="0" applyFont="1" applyFill="1" applyBorder="1" applyAlignment="1" applyProtection="1">
      <alignment horizontal="center" vertical="center"/>
    </xf>
    <xf numFmtId="0" fontId="1" fillId="6" borderId="11" xfId="0" applyFont="1" applyFill="1" applyBorder="1" applyAlignment="1" applyProtection="1">
      <alignment horizontal="center" vertical="center"/>
    </xf>
    <xf numFmtId="0" fontId="1" fillId="6" borderId="12" xfId="0" applyFont="1" applyFill="1" applyBorder="1" applyAlignment="1" applyProtection="1">
      <alignment horizontal="center" vertical="center"/>
    </xf>
    <xf numFmtId="165" fontId="1" fillId="6" borderId="0" xfId="1" applyNumberFormat="1" applyFont="1" applyFill="1" applyAlignment="1" applyProtection="1">
      <alignment horizontal="center" vertical="center"/>
    </xf>
    <xf numFmtId="0" fontId="0" fillId="6" borderId="0" xfId="0" applyFill="1" applyAlignment="1" applyProtection="1">
      <alignment horizontal="center" vertical="center"/>
    </xf>
    <xf numFmtId="0" fontId="1" fillId="0" borderId="0" xfId="0" applyFont="1" applyProtection="1"/>
    <xf numFmtId="0" fontId="12" fillId="7" borderId="0" xfId="0" applyFont="1" applyFill="1" applyBorder="1" applyAlignment="1" applyProtection="1">
      <alignment horizontal="center" vertical="center"/>
    </xf>
    <xf numFmtId="0" fontId="1" fillId="7" borderId="0" xfId="0" applyFont="1" applyFill="1" applyBorder="1" applyAlignment="1" applyProtection="1">
      <alignment horizontal="center" vertical="center"/>
    </xf>
    <xf numFmtId="0" fontId="11" fillId="7" borderId="1" xfId="0" applyFont="1" applyFill="1" applyBorder="1" applyAlignment="1" applyProtection="1">
      <alignment horizontal="center" vertical="center"/>
    </xf>
    <xf numFmtId="0" fontId="6" fillId="7" borderId="0" xfId="0" applyFont="1" applyFill="1" applyBorder="1" applyAlignment="1" applyProtection="1">
      <alignment horizontal="right" vertical="center" indent="1"/>
    </xf>
    <xf numFmtId="0" fontId="5" fillId="7" borderId="17" xfId="0" applyFont="1" applyFill="1" applyBorder="1" applyAlignment="1" applyProtection="1">
      <alignment horizontal="right" vertical="center" indent="1"/>
    </xf>
    <xf numFmtId="0" fontId="5" fillId="7" borderId="5" xfId="0" applyFont="1" applyFill="1" applyBorder="1" applyAlignment="1" applyProtection="1">
      <alignment horizontal="right" vertical="center" indent="1"/>
    </xf>
    <xf numFmtId="0" fontId="1" fillId="7" borderId="0" xfId="0" applyFont="1" applyFill="1" applyAlignment="1" applyProtection="1">
      <alignment horizontal="center"/>
    </xf>
    <xf numFmtId="0" fontId="22" fillId="2" borderId="6" xfId="0" applyFont="1" applyFill="1" applyBorder="1" applyAlignment="1" applyProtection="1">
      <alignment horizontal="center" vertical="center"/>
    </xf>
    <xf numFmtId="0" fontId="22" fillId="2" borderId="10" xfId="0" applyFont="1" applyFill="1" applyBorder="1" applyAlignment="1" applyProtection="1">
      <alignment horizontal="center" vertical="center"/>
    </xf>
    <xf numFmtId="0" fontId="22" fillId="2" borderId="8" xfId="0" applyFont="1" applyFill="1" applyBorder="1" applyAlignment="1" applyProtection="1">
      <alignment horizontal="center" vertical="center"/>
    </xf>
    <xf numFmtId="0" fontId="10" fillId="2" borderId="13" xfId="0" applyFont="1" applyFill="1" applyBorder="1" applyAlignment="1" applyProtection="1">
      <alignment horizontal="right" vertical="center"/>
    </xf>
    <xf numFmtId="0" fontId="10" fillId="2" borderId="16" xfId="0" applyFont="1" applyFill="1" applyBorder="1" applyAlignment="1" applyProtection="1">
      <alignment horizontal="right" vertical="center"/>
    </xf>
    <xf numFmtId="0" fontId="10" fillId="2" borderId="7" xfId="0" applyFont="1" applyFill="1" applyBorder="1" applyAlignment="1" applyProtection="1">
      <alignment horizontal="left" vertical="center"/>
    </xf>
    <xf numFmtId="0" fontId="10" fillId="2" borderId="21" xfId="0" applyFont="1" applyFill="1" applyBorder="1" applyAlignment="1" applyProtection="1">
      <alignment horizontal="left" vertical="center"/>
    </xf>
    <xf numFmtId="0" fontId="10" fillId="2" borderId="0" xfId="0" applyFont="1" applyFill="1" applyBorder="1" applyAlignment="1" applyProtection="1">
      <alignment horizontal="right" vertical="center"/>
    </xf>
    <xf numFmtId="0" fontId="10" fillId="2" borderId="14" xfId="0" applyFont="1" applyFill="1" applyBorder="1" applyAlignment="1" applyProtection="1">
      <alignment horizontal="right" vertical="center"/>
    </xf>
    <xf numFmtId="0" fontId="10" fillId="2" borderId="15" xfId="0" applyFont="1" applyFill="1" applyBorder="1" applyAlignment="1" applyProtection="1">
      <alignment horizontal="left" vertical="center"/>
    </xf>
    <xf numFmtId="0" fontId="10" fillId="2" borderId="9" xfId="0" applyFont="1" applyFill="1" applyBorder="1" applyAlignment="1" applyProtection="1">
      <alignment horizontal="left" vertical="center"/>
    </xf>
    <xf numFmtId="166" fontId="20" fillId="3" borderId="22" xfId="1" applyNumberFormat="1" applyFont="1" applyFill="1" applyBorder="1" applyAlignment="1" applyProtection="1">
      <alignment horizontal="center" vertical="center" wrapText="1"/>
    </xf>
    <xf numFmtId="166" fontId="20" fillId="3" borderId="8" xfId="1" applyNumberFormat="1" applyFont="1" applyFill="1" applyBorder="1" applyAlignment="1" applyProtection="1">
      <alignment horizontal="center" vertical="center" wrapText="1"/>
    </xf>
    <xf numFmtId="0" fontId="21" fillId="3" borderId="23" xfId="0" applyFont="1" applyFill="1" applyBorder="1" applyAlignment="1" applyProtection="1">
      <alignment horizontal="center" vertical="center" wrapText="1"/>
    </xf>
    <xf numFmtId="0" fontId="21" fillId="3" borderId="24" xfId="0" applyFont="1" applyFill="1" applyBorder="1" applyAlignment="1" applyProtection="1">
      <alignment horizontal="center" vertical="center" wrapText="1"/>
    </xf>
    <xf numFmtId="0" fontId="21" fillId="3" borderId="14" xfId="0" applyFont="1" applyFill="1" applyBorder="1" applyAlignment="1" applyProtection="1">
      <alignment horizontal="center" vertical="center" wrapText="1"/>
    </xf>
    <xf numFmtId="0" fontId="21" fillId="3" borderId="9" xfId="0" applyFont="1" applyFill="1" applyBorder="1" applyAlignment="1" applyProtection="1">
      <alignment horizontal="center" vertical="center" wrapText="1"/>
    </xf>
    <xf numFmtId="0" fontId="25" fillId="7" borderId="6" xfId="0" applyFont="1" applyFill="1" applyBorder="1" applyAlignment="1" applyProtection="1">
      <alignment horizontal="center" vertical="center"/>
    </xf>
    <xf numFmtId="0" fontId="25" fillId="7" borderId="13" xfId="0" applyFont="1" applyFill="1" applyBorder="1" applyAlignment="1" applyProtection="1">
      <alignment horizontal="center" vertical="center"/>
    </xf>
    <xf numFmtId="0" fontId="25" fillId="7" borderId="7" xfId="0" applyFont="1" applyFill="1" applyBorder="1" applyAlignment="1" applyProtection="1">
      <alignment horizontal="center" vertical="center"/>
    </xf>
    <xf numFmtId="0" fontId="25" fillId="7" borderId="8" xfId="0" applyFont="1" applyFill="1" applyBorder="1" applyAlignment="1" applyProtection="1">
      <alignment horizontal="center" vertical="center"/>
    </xf>
    <xf numFmtId="0" fontId="25" fillId="7" borderId="14" xfId="0" applyFont="1" applyFill="1" applyBorder="1" applyAlignment="1" applyProtection="1">
      <alignment horizontal="center" vertical="center"/>
    </xf>
    <xf numFmtId="0" fontId="25" fillId="7" borderId="9" xfId="0" applyFont="1" applyFill="1" applyBorder="1" applyAlignment="1" applyProtection="1">
      <alignment horizontal="center" vertical="center"/>
    </xf>
    <xf numFmtId="0" fontId="2" fillId="3" borderId="13" xfId="0" applyFont="1" applyFill="1" applyBorder="1" applyAlignment="1" applyProtection="1">
      <alignment horizontal="center" vertical="center"/>
    </xf>
    <xf numFmtId="0" fontId="2" fillId="3" borderId="7" xfId="0" applyFont="1" applyFill="1" applyBorder="1" applyAlignment="1" applyProtection="1">
      <alignment horizontal="center" vertical="center"/>
    </xf>
    <xf numFmtId="0" fontId="2" fillId="3" borderId="14" xfId="0" applyFont="1" applyFill="1" applyBorder="1" applyAlignment="1" applyProtection="1">
      <alignment horizontal="center" vertical="center"/>
    </xf>
    <xf numFmtId="0" fontId="2" fillId="3" borderId="9" xfId="0" applyFont="1" applyFill="1" applyBorder="1" applyAlignment="1" applyProtection="1">
      <alignment horizontal="center" vertical="center"/>
    </xf>
    <xf numFmtId="164" fontId="10" fillId="3" borderId="6" xfId="0" applyNumberFormat="1" applyFont="1" applyFill="1" applyBorder="1" applyAlignment="1" applyProtection="1">
      <alignment horizontal="center" vertical="center"/>
    </xf>
    <xf numFmtId="164" fontId="10" fillId="3" borderId="20" xfId="0" applyNumberFormat="1" applyFont="1" applyFill="1" applyBorder="1" applyAlignment="1" applyProtection="1">
      <alignment horizontal="center" vertical="center"/>
    </xf>
    <xf numFmtId="0" fontId="15" fillId="2" borderId="6" xfId="0" applyFont="1" applyFill="1" applyBorder="1" applyAlignment="1" applyProtection="1">
      <alignment horizontal="center" vertical="center"/>
    </xf>
    <xf numFmtId="0" fontId="15" fillId="2" borderId="13" xfId="0" applyFont="1" applyFill="1" applyBorder="1" applyAlignment="1" applyProtection="1">
      <alignment horizontal="center" vertical="center"/>
    </xf>
    <xf numFmtId="0" fontId="15" fillId="2" borderId="7" xfId="0" applyFont="1" applyFill="1" applyBorder="1" applyAlignment="1" applyProtection="1">
      <alignment horizontal="center" vertical="center"/>
    </xf>
    <xf numFmtId="0" fontId="15" fillId="2" borderId="25" xfId="0" applyFont="1" applyFill="1" applyBorder="1" applyAlignment="1" applyProtection="1">
      <alignment horizontal="center" vertical="center"/>
    </xf>
    <xf numFmtId="0" fontId="15" fillId="2" borderId="26" xfId="0" applyFont="1" applyFill="1" applyBorder="1" applyAlignment="1" applyProtection="1">
      <alignment horizontal="center" vertical="center"/>
    </xf>
    <xf numFmtId="0" fontId="15" fillId="2" borderId="27" xfId="0" applyFont="1" applyFill="1" applyBorder="1" applyAlignment="1" applyProtection="1">
      <alignment horizontal="center" vertical="center"/>
    </xf>
    <xf numFmtId="0" fontId="3" fillId="3" borderId="10" xfId="0" applyFont="1" applyFill="1" applyBorder="1" applyAlignment="1" applyProtection="1">
      <alignment horizontal="center" vertical="center" wrapText="1"/>
    </xf>
    <xf numFmtId="0" fontId="3" fillId="3" borderId="0" xfId="0" applyFont="1" applyFill="1" applyBorder="1" applyAlignment="1" applyProtection="1">
      <alignment horizontal="center" vertical="center" wrapText="1"/>
    </xf>
    <xf numFmtId="0" fontId="3" fillId="3" borderId="15" xfId="0" applyFont="1" applyFill="1" applyBorder="1" applyAlignment="1" applyProtection="1">
      <alignment horizontal="center" vertical="center" wrapText="1"/>
    </xf>
    <xf numFmtId="0" fontId="1" fillId="6" borderId="1" xfId="0" applyFont="1" applyFill="1" applyBorder="1" applyAlignment="1">
      <alignment horizontal="center" vertical="center"/>
    </xf>
    <xf numFmtId="164" fontId="10" fillId="3" borderId="8" xfId="0" applyNumberFormat="1" applyFont="1" applyFill="1" applyBorder="1" applyAlignment="1" applyProtection="1">
      <alignment horizontal="center" vertical="center"/>
    </xf>
    <xf numFmtId="1" fontId="10" fillId="3" borderId="6" xfId="0" applyNumberFormat="1" applyFont="1" applyFill="1" applyBorder="1" applyAlignment="1" applyProtection="1">
      <alignment horizontal="right" vertical="center"/>
    </xf>
    <xf numFmtId="1" fontId="10" fillId="3" borderId="8" xfId="0" applyNumberFormat="1" applyFont="1" applyFill="1" applyBorder="1" applyAlignment="1" applyProtection="1">
      <alignment horizontal="right" vertical="center"/>
    </xf>
    <xf numFmtId="0" fontId="10" fillId="3" borderId="13" xfId="0" applyFont="1" applyFill="1" applyBorder="1" applyAlignment="1" applyProtection="1">
      <alignment horizontal="center" vertical="center"/>
    </xf>
    <xf numFmtId="0" fontId="10" fillId="3" borderId="7" xfId="0" applyFont="1" applyFill="1" applyBorder="1" applyAlignment="1" applyProtection="1">
      <alignment horizontal="center" vertical="center"/>
    </xf>
    <xf numFmtId="0" fontId="10" fillId="3" borderId="14" xfId="0" applyFont="1" applyFill="1" applyBorder="1" applyAlignment="1" applyProtection="1">
      <alignment horizontal="center" vertical="center"/>
    </xf>
    <xf numFmtId="0" fontId="10" fillId="3" borderId="9" xfId="0" applyFont="1" applyFill="1" applyBorder="1" applyAlignment="1" applyProtection="1">
      <alignment horizontal="center" vertical="center"/>
    </xf>
    <xf numFmtId="0" fontId="10" fillId="2" borderId="7" xfId="0" applyFont="1" applyFill="1" applyBorder="1" applyAlignment="1" applyProtection="1">
      <alignment horizontal="center" vertical="center"/>
    </xf>
    <xf numFmtId="0" fontId="10" fillId="2" borderId="9" xfId="0" applyFont="1" applyFill="1" applyBorder="1" applyAlignment="1" applyProtection="1">
      <alignment horizontal="center" vertical="center"/>
    </xf>
    <xf numFmtId="0" fontId="10" fillId="2" borderId="13" xfId="0" applyFont="1" applyFill="1" applyBorder="1" applyAlignment="1" applyProtection="1">
      <alignment horizontal="center" vertical="center"/>
    </xf>
    <xf numFmtId="0" fontId="10" fillId="2" borderId="14" xfId="0" applyFont="1" applyFill="1" applyBorder="1" applyAlignment="1" applyProtection="1">
      <alignment horizontal="center" vertical="center"/>
    </xf>
    <xf numFmtId="0" fontId="10" fillId="2" borderId="6" xfId="0" applyFont="1" applyFill="1" applyBorder="1" applyAlignment="1" applyProtection="1">
      <alignment horizontal="right" vertical="center"/>
    </xf>
    <xf numFmtId="0" fontId="10" fillId="2" borderId="8" xfId="0" applyFont="1" applyFill="1" applyBorder="1" applyAlignment="1" applyProtection="1">
      <alignment horizontal="right" vertical="center"/>
    </xf>
    <xf numFmtId="0" fontId="10" fillId="3" borderId="15" xfId="0" applyFont="1" applyFill="1" applyBorder="1" applyAlignment="1" applyProtection="1">
      <alignment horizontal="center" vertical="center"/>
    </xf>
    <xf numFmtId="164" fontId="10" fillId="3" borderId="13" xfId="0" applyNumberFormat="1" applyFont="1" applyFill="1" applyBorder="1" applyAlignment="1" applyProtection="1">
      <alignment horizontal="center" vertical="center"/>
    </xf>
    <xf numFmtId="164" fontId="10" fillId="3" borderId="16" xfId="0" applyNumberFormat="1" applyFont="1" applyFill="1" applyBorder="1" applyAlignment="1" applyProtection="1">
      <alignment horizontal="center" vertical="center"/>
    </xf>
    <xf numFmtId="164" fontId="10" fillId="3" borderId="10" xfId="0" applyNumberFormat="1" applyFont="1" applyFill="1" applyBorder="1" applyAlignment="1" applyProtection="1">
      <alignment horizontal="center" vertical="center"/>
    </xf>
    <xf numFmtId="164" fontId="10" fillId="3" borderId="0" xfId="0" applyNumberFormat="1" applyFont="1" applyFill="1" applyBorder="1" applyAlignment="1" applyProtection="1">
      <alignment horizontal="center" vertical="center"/>
    </xf>
    <xf numFmtId="164" fontId="10" fillId="3" borderId="14" xfId="0" applyNumberFormat="1" applyFont="1" applyFill="1" applyBorder="1" applyAlignment="1" applyProtection="1">
      <alignment horizontal="center" vertical="center"/>
    </xf>
    <xf numFmtId="0" fontId="22" fillId="8" borderId="6" xfId="0" applyFont="1" applyFill="1" applyBorder="1" applyAlignment="1" applyProtection="1">
      <alignment horizontal="center" vertical="center"/>
    </xf>
    <xf numFmtId="0" fontId="22" fillId="8" borderId="10" xfId="0" applyFont="1" applyFill="1" applyBorder="1" applyAlignment="1" applyProtection="1">
      <alignment horizontal="center" vertical="center"/>
    </xf>
    <xf numFmtId="0" fontId="22" fillId="8" borderId="8" xfId="0" applyFont="1" applyFill="1" applyBorder="1" applyAlignment="1" applyProtection="1">
      <alignment horizontal="center" vertical="center"/>
    </xf>
    <xf numFmtId="0" fontId="10" fillId="8" borderId="13" xfId="0" applyFont="1" applyFill="1" applyBorder="1" applyAlignment="1" applyProtection="1">
      <alignment horizontal="right" vertical="center"/>
    </xf>
    <xf numFmtId="0" fontId="10" fillId="8" borderId="16" xfId="0" applyFont="1" applyFill="1" applyBorder="1" applyAlignment="1" applyProtection="1">
      <alignment horizontal="right" vertical="center"/>
    </xf>
    <xf numFmtId="0" fontId="10" fillId="8" borderId="7" xfId="0" applyFont="1" applyFill="1" applyBorder="1" applyAlignment="1" applyProtection="1">
      <alignment horizontal="left" vertical="center"/>
    </xf>
    <xf numFmtId="0" fontId="10" fillId="8" borderId="21" xfId="0" applyFont="1" applyFill="1" applyBorder="1" applyAlignment="1" applyProtection="1">
      <alignment horizontal="left" vertical="center"/>
    </xf>
    <xf numFmtId="0" fontId="10" fillId="8" borderId="0" xfId="0" applyFont="1" applyFill="1" applyBorder="1" applyAlignment="1" applyProtection="1">
      <alignment horizontal="right" vertical="center"/>
    </xf>
    <xf numFmtId="0" fontId="10" fillId="8" borderId="14" xfId="0" applyFont="1" applyFill="1" applyBorder="1" applyAlignment="1" applyProtection="1">
      <alignment horizontal="right" vertical="center"/>
    </xf>
    <xf numFmtId="0" fontId="10" fillId="8" borderId="15" xfId="0" applyFont="1" applyFill="1" applyBorder="1" applyAlignment="1" applyProtection="1">
      <alignment horizontal="left" vertical="center"/>
    </xf>
    <xf numFmtId="0" fontId="10" fillId="8" borderId="9" xfId="0" applyFont="1" applyFill="1" applyBorder="1" applyAlignment="1" applyProtection="1">
      <alignment horizontal="left" vertical="center"/>
    </xf>
    <xf numFmtId="0" fontId="17" fillId="7" borderId="6" xfId="0" applyFont="1" applyFill="1" applyBorder="1" applyAlignment="1" applyProtection="1">
      <alignment horizontal="center" vertical="center"/>
    </xf>
    <xf numFmtId="0" fontId="17" fillId="7" borderId="10" xfId="0" applyFont="1" applyFill="1" applyBorder="1" applyAlignment="1" applyProtection="1">
      <alignment horizontal="center" vertical="center"/>
    </xf>
    <xf numFmtId="0" fontId="17" fillId="7" borderId="8" xfId="0" applyFont="1" applyFill="1" applyBorder="1" applyAlignment="1" applyProtection="1">
      <alignment horizontal="center" vertical="center"/>
    </xf>
    <xf numFmtId="0" fontId="2" fillId="7" borderId="13" xfId="0" applyFont="1" applyFill="1" applyBorder="1" applyAlignment="1" applyProtection="1">
      <alignment horizontal="right" vertical="center"/>
    </xf>
    <xf numFmtId="0" fontId="2" fillId="7" borderId="16" xfId="0" applyFont="1" applyFill="1" applyBorder="1" applyAlignment="1" applyProtection="1">
      <alignment horizontal="right" vertical="center"/>
    </xf>
    <xf numFmtId="0" fontId="2" fillId="7" borderId="7" xfId="0" applyFont="1" applyFill="1" applyBorder="1" applyAlignment="1" applyProtection="1">
      <alignment horizontal="left" vertical="center"/>
    </xf>
    <xf numFmtId="0" fontId="2" fillId="7" borderId="21" xfId="0" applyFont="1" applyFill="1" applyBorder="1" applyAlignment="1" applyProtection="1">
      <alignment horizontal="left" vertical="center"/>
    </xf>
    <xf numFmtId="0" fontId="2" fillId="7" borderId="0" xfId="0" applyFont="1" applyFill="1" applyBorder="1" applyAlignment="1" applyProtection="1">
      <alignment horizontal="right" vertical="center"/>
    </xf>
    <xf numFmtId="0" fontId="2" fillId="7" borderId="14" xfId="0" applyFont="1" applyFill="1" applyBorder="1" applyAlignment="1" applyProtection="1">
      <alignment horizontal="right" vertical="center"/>
    </xf>
    <xf numFmtId="0" fontId="2" fillId="7" borderId="15" xfId="0" applyFont="1" applyFill="1" applyBorder="1" applyAlignment="1" applyProtection="1">
      <alignment horizontal="left" vertical="center"/>
    </xf>
    <xf numFmtId="0" fontId="2" fillId="7" borderId="9" xfId="0" applyFont="1" applyFill="1" applyBorder="1" applyAlignment="1" applyProtection="1">
      <alignment horizontal="left" vertical="center"/>
    </xf>
    <xf numFmtId="0" fontId="2" fillId="7" borderId="1" xfId="0" applyFont="1" applyFill="1" applyBorder="1" applyAlignment="1" applyProtection="1">
      <alignment horizontal="right" vertical="center" indent="1"/>
      <protection locked="0"/>
    </xf>
    <xf numFmtId="0" fontId="2" fillId="7" borderId="4" xfId="0" applyFont="1" applyFill="1" applyBorder="1" applyAlignment="1" applyProtection="1">
      <alignment horizontal="right" vertical="center" indent="1"/>
      <protection locked="0"/>
    </xf>
    <xf numFmtId="0" fontId="2" fillId="7" borderId="2" xfId="0" applyFont="1" applyFill="1" applyBorder="1" applyAlignment="1" applyProtection="1">
      <alignment horizontal="center" vertical="center"/>
    </xf>
    <xf numFmtId="0" fontId="2" fillId="7" borderId="3" xfId="0" applyFont="1" applyFill="1" applyBorder="1" applyAlignment="1" applyProtection="1">
      <alignment horizontal="center" vertical="center"/>
    </xf>
    <xf numFmtId="0" fontId="14" fillId="7" borderId="6" xfId="0" applyFont="1" applyFill="1" applyBorder="1" applyAlignment="1" applyProtection="1">
      <alignment horizontal="center" vertical="center"/>
    </xf>
    <xf numFmtId="0" fontId="14" fillId="7" borderId="13" xfId="0" applyFont="1" applyFill="1" applyBorder="1" applyAlignment="1" applyProtection="1">
      <alignment horizontal="center" vertical="center"/>
    </xf>
    <xf numFmtId="0" fontId="14" fillId="7" borderId="7" xfId="0" applyFont="1" applyFill="1" applyBorder="1" applyAlignment="1" applyProtection="1">
      <alignment horizontal="center" vertical="center"/>
    </xf>
    <xf numFmtId="0" fontId="14" fillId="7" borderId="25" xfId="0" applyFont="1" applyFill="1" applyBorder="1" applyAlignment="1" applyProtection="1">
      <alignment horizontal="center" vertical="center"/>
    </xf>
    <xf numFmtId="0" fontId="14" fillId="7" borderId="26" xfId="0" applyFont="1" applyFill="1" applyBorder="1" applyAlignment="1" applyProtection="1">
      <alignment horizontal="center" vertical="center"/>
    </xf>
    <xf numFmtId="0" fontId="14" fillId="7" borderId="27" xfId="0" applyFont="1" applyFill="1" applyBorder="1" applyAlignment="1" applyProtection="1">
      <alignment horizontal="center" vertical="center"/>
    </xf>
    <xf numFmtId="0" fontId="4" fillId="7" borderId="6" xfId="0" applyFont="1" applyFill="1" applyBorder="1" applyAlignment="1" applyProtection="1">
      <alignment horizontal="center" vertical="center" wrapText="1"/>
    </xf>
    <xf numFmtId="0" fontId="4" fillId="7" borderId="13" xfId="0" applyFont="1" applyFill="1" applyBorder="1" applyAlignment="1" applyProtection="1">
      <alignment horizontal="center" vertical="center" wrapText="1"/>
    </xf>
    <xf numFmtId="0" fontId="4" fillId="7" borderId="7" xfId="0" applyFont="1" applyFill="1" applyBorder="1" applyAlignment="1" applyProtection="1">
      <alignment horizontal="center" vertical="center" wrapText="1"/>
    </xf>
    <xf numFmtId="0" fontId="4" fillId="7" borderId="10" xfId="0" applyFont="1" applyFill="1" applyBorder="1" applyAlignment="1" applyProtection="1">
      <alignment horizontal="center" vertical="center" wrapText="1"/>
    </xf>
    <xf numFmtId="0" fontId="4" fillId="7" borderId="0" xfId="0" applyFont="1" applyFill="1" applyBorder="1" applyAlignment="1" applyProtection="1">
      <alignment horizontal="center" vertical="center" wrapText="1"/>
    </xf>
    <xf numFmtId="0" fontId="4" fillId="7" borderId="15" xfId="0" applyFont="1" applyFill="1" applyBorder="1" applyAlignment="1" applyProtection="1">
      <alignment horizontal="center" vertical="center" wrapText="1"/>
    </xf>
    <xf numFmtId="0" fontId="4" fillId="7" borderId="8" xfId="0" applyFont="1" applyFill="1" applyBorder="1" applyAlignment="1" applyProtection="1">
      <alignment horizontal="center" vertical="center" wrapText="1"/>
    </xf>
    <xf numFmtId="0" fontId="4" fillId="7" borderId="14" xfId="0" applyFont="1" applyFill="1" applyBorder="1" applyAlignment="1" applyProtection="1">
      <alignment horizontal="center" vertical="center" wrapText="1"/>
    </xf>
    <xf numFmtId="0" fontId="4" fillId="7" borderId="9" xfId="0" applyFont="1" applyFill="1" applyBorder="1" applyAlignment="1" applyProtection="1">
      <alignment horizontal="center" vertical="center" wrapText="1"/>
    </xf>
    <xf numFmtId="164" fontId="2" fillId="7" borderId="6" xfId="0" applyNumberFormat="1" applyFont="1" applyFill="1" applyBorder="1" applyAlignment="1" applyProtection="1">
      <alignment horizontal="center" vertical="center"/>
    </xf>
    <xf numFmtId="164" fontId="2" fillId="7" borderId="8" xfId="0" applyNumberFormat="1" applyFont="1" applyFill="1" applyBorder="1" applyAlignment="1" applyProtection="1">
      <alignment horizontal="center" vertical="center"/>
    </xf>
    <xf numFmtId="0" fontId="2" fillId="7" borderId="13" xfId="0" applyFont="1" applyFill="1" applyBorder="1" applyAlignment="1" applyProtection="1">
      <alignment horizontal="center" vertical="center"/>
    </xf>
    <xf numFmtId="0" fontId="2" fillId="7" borderId="7" xfId="0" applyFont="1" applyFill="1" applyBorder="1" applyAlignment="1" applyProtection="1">
      <alignment horizontal="center" vertical="center"/>
    </xf>
    <xf numFmtId="0" fontId="2" fillId="7" borderId="14" xfId="0" applyFont="1" applyFill="1" applyBorder="1" applyAlignment="1" applyProtection="1">
      <alignment horizontal="center" vertical="center"/>
    </xf>
    <xf numFmtId="0" fontId="2" fillId="7" borderId="9" xfId="0" applyFont="1" applyFill="1" applyBorder="1" applyAlignment="1" applyProtection="1">
      <alignment horizontal="center" vertical="center"/>
    </xf>
    <xf numFmtId="0" fontId="16" fillId="7" borderId="10" xfId="0" applyFont="1" applyFill="1" applyBorder="1" applyAlignment="1" applyProtection="1">
      <alignment horizontal="center" vertical="center" wrapText="1"/>
    </xf>
    <xf numFmtId="0" fontId="16" fillId="7" borderId="0" xfId="0" applyFont="1" applyFill="1" applyBorder="1" applyAlignment="1" applyProtection="1">
      <alignment horizontal="center" vertical="center" wrapText="1"/>
    </xf>
    <xf numFmtId="0" fontId="16" fillId="7" borderId="15" xfId="0" applyFont="1" applyFill="1" applyBorder="1" applyAlignment="1" applyProtection="1">
      <alignment horizontal="center" vertical="center" wrapText="1"/>
    </xf>
    <xf numFmtId="164" fontId="2" fillId="7" borderId="20" xfId="0" applyNumberFormat="1" applyFont="1" applyFill="1" applyBorder="1" applyAlignment="1" applyProtection="1">
      <alignment horizontal="center" vertical="center"/>
    </xf>
    <xf numFmtId="0" fontId="13" fillId="7" borderId="13" xfId="0" applyFont="1" applyFill="1" applyBorder="1" applyAlignment="1" applyProtection="1">
      <alignment horizontal="center" vertical="center"/>
    </xf>
    <xf numFmtId="0" fontId="13" fillId="7" borderId="7" xfId="0" applyFont="1" applyFill="1" applyBorder="1" applyAlignment="1" applyProtection="1">
      <alignment horizontal="center" vertical="center"/>
    </xf>
    <xf numFmtId="0" fontId="13" fillId="7" borderId="14" xfId="0" applyFont="1" applyFill="1" applyBorder="1" applyAlignment="1" applyProtection="1">
      <alignment horizontal="center" vertical="center"/>
    </xf>
    <xf numFmtId="0" fontId="13" fillId="7" borderId="9" xfId="0" applyFont="1" applyFill="1" applyBorder="1" applyAlignment="1" applyProtection="1">
      <alignment horizontal="center" vertical="center"/>
    </xf>
    <xf numFmtId="0" fontId="4" fillId="7" borderId="6" xfId="0" applyFont="1" applyFill="1" applyBorder="1" applyAlignment="1" applyProtection="1">
      <alignment horizontal="right" vertical="center"/>
      <protection locked="0"/>
    </xf>
    <xf numFmtId="0" fontId="4" fillId="7" borderId="13" xfId="0" applyFont="1" applyFill="1" applyBorder="1" applyAlignment="1" applyProtection="1">
      <alignment horizontal="right" vertical="center"/>
      <protection locked="0"/>
    </xf>
    <xf numFmtId="0" fontId="4" fillId="7" borderId="8" xfId="0" applyFont="1" applyFill="1" applyBorder="1" applyAlignment="1" applyProtection="1">
      <alignment horizontal="right" vertical="center"/>
      <protection locked="0"/>
    </xf>
    <xf numFmtId="0" fontId="4" fillId="7" borderId="14" xfId="0" applyFont="1" applyFill="1" applyBorder="1" applyAlignment="1" applyProtection="1">
      <alignment horizontal="right" vertical="center"/>
      <protection locked="0"/>
    </xf>
    <xf numFmtId="0" fontId="2" fillId="7" borderId="6" xfId="0" applyFont="1" applyFill="1" applyBorder="1" applyAlignment="1" applyProtection="1">
      <alignment horizontal="center" vertical="center"/>
    </xf>
    <xf numFmtId="0" fontId="2" fillId="7" borderId="8" xfId="0" applyFont="1" applyFill="1" applyBorder="1" applyAlignment="1" applyProtection="1">
      <alignment horizontal="center" vertical="center"/>
    </xf>
    <xf numFmtId="0" fontId="2" fillId="7" borderId="15" xfId="0" applyFont="1" applyFill="1" applyBorder="1" applyAlignment="1" applyProtection="1">
      <alignment horizontal="center" vertical="center"/>
    </xf>
    <xf numFmtId="164" fontId="2" fillId="7" borderId="13" xfId="0" applyNumberFormat="1" applyFont="1" applyFill="1" applyBorder="1" applyAlignment="1" applyProtection="1">
      <alignment horizontal="center" vertical="center"/>
    </xf>
    <xf numFmtId="164" fontId="2" fillId="7" borderId="16" xfId="0" applyNumberFormat="1" applyFont="1" applyFill="1" applyBorder="1" applyAlignment="1" applyProtection="1">
      <alignment horizontal="center" vertical="center"/>
    </xf>
    <xf numFmtId="164" fontId="2" fillId="7" borderId="10" xfId="0" applyNumberFormat="1" applyFont="1" applyFill="1" applyBorder="1" applyAlignment="1" applyProtection="1">
      <alignment horizontal="center" vertical="center"/>
    </xf>
    <xf numFmtId="164" fontId="2" fillId="7" borderId="0" xfId="0" applyNumberFormat="1" applyFont="1" applyFill="1" applyBorder="1" applyAlignment="1" applyProtection="1">
      <alignment horizontal="center" vertical="center"/>
    </xf>
    <xf numFmtId="164" fontId="2" fillId="7" borderId="14" xfId="0" applyNumberFormat="1" applyFont="1" applyFill="1" applyBorder="1" applyAlignment="1" applyProtection="1">
      <alignment horizontal="center" vertical="center"/>
    </xf>
    <xf numFmtId="1" fontId="2" fillId="7" borderId="6" xfId="0" applyNumberFormat="1" applyFont="1" applyFill="1" applyBorder="1" applyAlignment="1" applyProtection="1">
      <alignment horizontal="center" vertical="center"/>
    </xf>
    <xf numFmtId="1" fontId="2" fillId="7" borderId="8" xfId="0" applyNumberFormat="1" applyFont="1" applyFill="1" applyBorder="1" applyAlignment="1" applyProtection="1">
      <alignment horizontal="center" vertical="center"/>
    </xf>
    <xf numFmtId="166" fontId="23" fillId="7" borderId="22" xfId="1" applyNumberFormat="1" applyFont="1" applyFill="1" applyBorder="1" applyAlignment="1" applyProtection="1">
      <alignment horizontal="center" vertical="center" wrapText="1"/>
    </xf>
    <xf numFmtId="166" fontId="23" fillId="7" borderId="8" xfId="1" applyNumberFormat="1" applyFont="1" applyFill="1" applyBorder="1" applyAlignment="1" applyProtection="1">
      <alignment horizontal="center" vertical="center" wrapText="1"/>
    </xf>
    <xf numFmtId="0" fontId="24" fillId="7" borderId="23" xfId="0" applyFont="1" applyFill="1" applyBorder="1" applyAlignment="1" applyProtection="1">
      <alignment horizontal="center" vertical="center" wrapText="1"/>
    </xf>
    <xf numFmtId="0" fontId="24" fillId="7" borderId="24" xfId="0" applyFont="1" applyFill="1" applyBorder="1" applyAlignment="1" applyProtection="1">
      <alignment horizontal="center" vertical="center" wrapText="1"/>
    </xf>
    <xf numFmtId="0" fontId="24" fillId="7" borderId="14" xfId="0" applyFont="1" applyFill="1" applyBorder="1" applyAlignment="1" applyProtection="1">
      <alignment horizontal="center" vertical="center" wrapText="1"/>
    </xf>
    <xf numFmtId="0" fontId="24" fillId="7" borderId="9" xfId="0" applyFont="1" applyFill="1" applyBorder="1" applyAlignment="1" applyProtection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EAC1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 rtl="1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2000" b="1">
                <a:solidFill>
                  <a:srgbClr val="FF0000"/>
                </a:solidFill>
              </a:rPr>
              <a:t>  </a:t>
            </a:r>
            <a:r>
              <a:rPr lang="fa-IR" sz="2000" b="1">
                <a:solidFill>
                  <a:srgbClr val="FF0000"/>
                </a:solidFill>
              </a:rPr>
              <a:t>نمودار اختلاف</a:t>
            </a:r>
            <a:r>
              <a:rPr lang="en-US" sz="2000" b="1">
                <a:solidFill>
                  <a:srgbClr val="FF0000"/>
                </a:solidFill>
              </a:rPr>
              <a:t>  </a:t>
            </a:r>
          </a:p>
        </c:rich>
      </c:tx>
      <c:layout/>
      <c:overlay val="0"/>
      <c:spPr>
        <a:solidFill>
          <a:schemeClr val="bg1"/>
        </a:solidFill>
        <a:ln w="25400">
          <a:solidFill>
            <a:srgbClr val="7030A0"/>
          </a:solidFill>
          <a:prstDash val="sysDash"/>
        </a:ln>
        <a:effectLst/>
      </c:sp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38100">
                <a:solidFill>
                  <a:schemeClr val="accent1"/>
                </a:solidFill>
              </a:ln>
              <a:effectLst/>
            </c:spPr>
          </c:marker>
          <c:xVal>
            <c:numRef>
              <c:f>حسابگر!$D$4:$D$153</c:f>
              <c:numCache>
                <c:formatCode>General</c:formatCode>
                <c:ptCount val="150"/>
              </c:numCache>
            </c:numRef>
          </c:xVal>
          <c:yVal>
            <c:numRef>
              <c:f>حسابگر!$AE$4:$AE$153</c:f>
              <c:numCache>
                <c:formatCode>General</c:formatCode>
                <c:ptCount val="15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6872576"/>
        <c:axId val="146882944"/>
      </c:scatterChart>
      <c:valAx>
        <c:axId val="1468725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6882944"/>
        <c:crosses val="autoZero"/>
        <c:crossBetween val="midCat"/>
      </c:valAx>
      <c:valAx>
        <c:axId val="1468829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6872576"/>
        <c:crosses val="autoZero"/>
        <c:crossBetween val="midCat"/>
      </c:valAx>
      <c:spPr>
        <a:solidFill>
          <a:schemeClr val="bg1"/>
        </a:solidFill>
        <a:ln>
          <a:noFill/>
        </a:ln>
        <a:effectLst>
          <a:softEdge rad="0"/>
        </a:effectLst>
        <a:scene3d>
          <a:camera prst="orthographicFront"/>
          <a:lightRig rig="threePt" dir="t"/>
        </a:scene3d>
        <a:sp3d prstMaterial="dkEdge">
          <a:bevelT/>
        </a:sp3d>
      </c:spPr>
    </c:plotArea>
    <c:plotVisOnly val="1"/>
    <c:dispBlanksAs val="gap"/>
    <c:showDLblsOverMax val="0"/>
  </c:chart>
  <c:spPr>
    <a:solidFill>
      <a:schemeClr val="accent4">
        <a:lumMod val="60000"/>
        <a:lumOff val="40000"/>
      </a:schemeClr>
    </a:solidFill>
    <a:ln w="50800" cap="flat" cmpd="thickThin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a-IR"/>
              <a:t>نمودار اختلاف</a:t>
            </a:r>
            <a:endParaRPr lang="en-US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حسابگر!$D$4:$D$153</c:f>
              <c:numCache>
                <c:formatCode>General</c:formatCode>
                <c:ptCount val="150"/>
              </c:numCache>
            </c:numRef>
          </c:xVal>
          <c:yVal>
            <c:numRef>
              <c:f>حسابگر!$AE$4:$AE$153</c:f>
              <c:numCache>
                <c:formatCode>General</c:formatCode>
                <c:ptCount val="15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8409472"/>
        <c:axId val="158411392"/>
      </c:scatterChart>
      <c:valAx>
        <c:axId val="1584094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8411392"/>
        <c:crosses val="autoZero"/>
        <c:crossBetween val="midCat"/>
      </c:valAx>
      <c:valAx>
        <c:axId val="1584113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8409472"/>
        <c:crosses val="autoZero"/>
        <c:crossBetween val="midCat"/>
      </c:valAx>
      <c:spPr>
        <a:noFill/>
        <a:ln>
          <a:noFill/>
        </a:ln>
        <a:effectLst>
          <a:softEdge rad="0"/>
        </a:effectLst>
      </c:spPr>
    </c:plotArea>
    <c:plotVisOnly val="1"/>
    <c:dispBlanksAs val="gap"/>
    <c:showDLblsOverMax val="0"/>
  </c:chart>
  <c:spPr>
    <a:noFill/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355487</xdr:colOff>
      <xdr:row>1</xdr:row>
      <xdr:rowOff>0</xdr:rowOff>
    </xdr:from>
    <xdr:to>
      <xdr:col>24</xdr:col>
      <xdr:colOff>522552</xdr:colOff>
      <xdr:row>18</xdr:row>
      <xdr:rowOff>186531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288018</xdr:colOff>
      <xdr:row>28</xdr:row>
      <xdr:rowOff>139926</xdr:rowOff>
    </xdr:from>
    <xdr:to>
      <xdr:col>14</xdr:col>
      <xdr:colOff>550334</xdr:colOff>
      <xdr:row>42</xdr:row>
      <xdr:rowOff>148166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U528"/>
  <sheetViews>
    <sheetView tabSelected="1" zoomScale="80" zoomScaleNormal="80" workbookViewId="0">
      <pane xSplit="29" ySplit="23" topLeftCell="AD24" activePane="bottomRight" state="frozen"/>
      <selection pane="topRight" activeCell="AD1" sqref="AD1"/>
      <selection pane="bottomLeft" activeCell="A24" sqref="A24"/>
      <selection pane="bottomRight" activeCell="B4" sqref="B4"/>
    </sheetView>
  </sheetViews>
  <sheetFormatPr defaultRowHeight="15" x14ac:dyDescent="0.25"/>
  <cols>
    <col min="1" max="1" width="1.140625" customWidth="1"/>
    <col min="2" max="2" width="5.85546875" customWidth="1"/>
    <col min="3" max="3" width="7.5703125" customWidth="1"/>
    <col min="4" max="4" width="14.7109375" customWidth="1"/>
    <col min="5" max="5" width="18.7109375" customWidth="1"/>
    <col min="6" max="6" width="5.5703125" hidden="1" customWidth="1"/>
    <col min="7" max="9" width="14.28515625" hidden="1" customWidth="1"/>
    <col min="10" max="10" width="1.42578125" customWidth="1"/>
    <col min="11" max="11" width="20.28515625" customWidth="1"/>
    <col min="12" max="12" width="11.140625" customWidth="1"/>
    <col min="13" max="13" width="13.7109375" customWidth="1"/>
    <col min="14" max="14" width="4" customWidth="1"/>
    <col min="15" max="15" width="18.7109375" customWidth="1"/>
    <col min="16" max="16" width="9.140625" customWidth="1"/>
    <col min="17" max="17" width="16.85546875" customWidth="1"/>
    <col min="18" max="18" width="2.42578125" customWidth="1"/>
    <col min="22" max="22" width="12" customWidth="1"/>
    <col min="23" max="23" width="19.140625" customWidth="1"/>
    <col min="24" max="24" width="14" customWidth="1"/>
    <col min="27" max="29" width="200.7109375" customWidth="1"/>
    <col min="30" max="30" width="10.7109375" customWidth="1"/>
    <col min="33" max="33" width="12.42578125" customWidth="1"/>
  </cols>
  <sheetData>
    <row r="1" spans="1:43" ht="21" customHeight="1" thickBot="1" x14ac:dyDescent="0.3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2"/>
      <c r="Z1" s="2"/>
      <c r="AA1" s="2"/>
      <c r="AB1" s="2"/>
      <c r="AC1" s="2"/>
      <c r="AD1" s="2"/>
      <c r="AE1" s="2"/>
    </row>
    <row r="2" spans="1:43" ht="21" customHeight="1" x14ac:dyDescent="0.25">
      <c r="A2" s="17"/>
      <c r="B2" s="17"/>
      <c r="C2" s="17"/>
      <c r="D2" s="18" t="s">
        <v>15</v>
      </c>
      <c r="E2" s="19" t="s">
        <v>14</v>
      </c>
      <c r="F2" s="17"/>
      <c r="G2" s="17"/>
      <c r="H2" s="17"/>
      <c r="I2" s="17"/>
      <c r="J2" s="17"/>
      <c r="K2" s="66" t="s">
        <v>40</v>
      </c>
      <c r="L2" s="67"/>
      <c r="M2" s="67"/>
      <c r="N2" s="67"/>
      <c r="O2" s="67"/>
      <c r="P2" s="67"/>
      <c r="Q2" s="68"/>
      <c r="R2" s="17"/>
      <c r="S2" s="17"/>
      <c r="T2" s="17"/>
      <c r="U2" s="17"/>
      <c r="V2" s="17"/>
      <c r="W2" s="17"/>
      <c r="X2" s="17"/>
      <c r="Y2" s="2"/>
      <c r="Z2" s="2"/>
      <c r="AA2" s="2"/>
      <c r="AB2" s="2"/>
      <c r="AC2" s="2"/>
      <c r="AD2" s="2"/>
      <c r="AE2" s="2"/>
    </row>
    <row r="3" spans="1:43" ht="29.25" thickBot="1" x14ac:dyDescent="0.35">
      <c r="A3" s="17"/>
      <c r="B3" s="21" t="s">
        <v>0</v>
      </c>
      <c r="C3" s="22" t="s">
        <v>3</v>
      </c>
      <c r="D3" s="23" t="s">
        <v>24</v>
      </c>
      <c r="E3" s="24" t="s">
        <v>25</v>
      </c>
      <c r="F3" s="10"/>
      <c r="G3" s="20"/>
      <c r="H3" s="20"/>
      <c r="I3" s="20"/>
      <c r="J3" s="20"/>
      <c r="K3" s="69"/>
      <c r="L3" s="70"/>
      <c r="M3" s="70"/>
      <c r="N3" s="70"/>
      <c r="O3" s="70"/>
      <c r="P3" s="70"/>
      <c r="Q3" s="71"/>
      <c r="R3" s="17"/>
      <c r="S3" s="25"/>
      <c r="T3" s="25"/>
      <c r="U3" s="25"/>
      <c r="V3" s="17"/>
      <c r="W3" s="17"/>
      <c r="X3" s="25"/>
      <c r="Y3" s="3"/>
      <c r="Z3" s="3"/>
      <c r="AA3" s="3"/>
      <c r="AB3" s="3"/>
      <c r="AC3" s="3"/>
      <c r="AD3" s="3"/>
      <c r="AE3" s="3" t="s">
        <v>1</v>
      </c>
      <c r="AF3" s="3"/>
      <c r="AG3" s="3"/>
      <c r="AH3" s="3"/>
      <c r="AI3" s="3"/>
      <c r="AJ3" s="3"/>
      <c r="AK3" s="3"/>
      <c r="AL3" s="3"/>
      <c r="AM3" s="2"/>
      <c r="AN3" s="2"/>
      <c r="AO3" s="2"/>
      <c r="AP3" s="2"/>
      <c r="AQ3" s="2"/>
    </row>
    <row r="4" spans="1:43" ht="19.5" thickBot="1" x14ac:dyDescent="0.35">
      <c r="A4" s="17"/>
      <c r="B4" s="6"/>
      <c r="C4" s="26">
        <v>1</v>
      </c>
      <c r="D4" s="7"/>
      <c r="E4" s="1"/>
      <c r="F4" s="10">
        <f>IF((COUNT(D4:E4))=1,1,0)</f>
        <v>0</v>
      </c>
      <c r="G4" s="20"/>
      <c r="H4" s="27" t="s">
        <v>17</v>
      </c>
      <c r="I4" s="27" t="s">
        <v>18</v>
      </c>
      <c r="J4" s="20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17"/>
      <c r="W4" s="17"/>
      <c r="X4" s="25"/>
      <c r="Y4" s="3"/>
      <c r="Z4" s="3"/>
      <c r="AA4" s="3"/>
      <c r="AB4" s="3"/>
      <c r="AC4" s="3"/>
      <c r="AD4" s="3"/>
      <c r="AE4" s="3" t="str">
        <f>IF((COUNT(D4:E4))=2,(E4-D4),"")</f>
        <v/>
      </c>
      <c r="AF4" s="3"/>
      <c r="AG4" s="3"/>
      <c r="AH4" s="3"/>
      <c r="AI4" s="3"/>
      <c r="AJ4" s="3"/>
      <c r="AK4" s="3"/>
      <c r="AL4" s="3"/>
      <c r="AM4" s="2"/>
      <c r="AN4" s="2"/>
      <c r="AO4" s="2"/>
      <c r="AP4" s="2"/>
      <c r="AQ4" s="2"/>
    </row>
    <row r="5" spans="1:43" ht="19.5" thickBot="1" x14ac:dyDescent="0.35">
      <c r="A5" s="17"/>
      <c r="B5" s="6"/>
      <c r="C5" s="26">
        <v>2</v>
      </c>
      <c r="D5" s="7"/>
      <c r="E5" s="1"/>
      <c r="F5" s="10">
        <f t="shared" ref="F5:F68" si="0">IF((COUNT(D5:E5))=1,1,0)</f>
        <v>0</v>
      </c>
      <c r="G5" s="20"/>
      <c r="H5" s="28" t="e">
        <f>AVERAGE(D4:D153)</f>
        <v>#DIV/0!</v>
      </c>
      <c r="I5" s="28" t="e">
        <f>AVERAGE(E4:E153)</f>
        <v>#DIV/0!</v>
      </c>
      <c r="J5" s="20"/>
      <c r="K5" s="78" t="s">
        <v>38</v>
      </c>
      <c r="L5" s="79"/>
      <c r="M5" s="80"/>
      <c r="N5" s="25"/>
      <c r="O5" s="76" t="str">
        <f>IF(I19&gt;0,(IF(H7=0,H5,"")),"")</f>
        <v/>
      </c>
      <c r="P5" s="72" t="s">
        <v>26</v>
      </c>
      <c r="Q5" s="73"/>
      <c r="R5" s="25"/>
      <c r="S5" s="25"/>
      <c r="T5" s="25"/>
      <c r="U5" s="25"/>
      <c r="V5" s="17"/>
      <c r="W5" s="17"/>
      <c r="X5" s="25"/>
      <c r="Y5" s="3"/>
      <c r="Z5" s="3"/>
      <c r="AA5" s="3"/>
      <c r="AB5" s="3"/>
      <c r="AC5" s="3"/>
      <c r="AD5" s="3"/>
      <c r="AE5" s="3" t="str">
        <f t="shared" ref="AE5:AE68" si="1">IF((COUNT(D5:E5))=2,(E5-D5),"")</f>
        <v/>
      </c>
      <c r="AF5" s="3"/>
      <c r="AG5" s="3"/>
      <c r="AH5" s="3"/>
      <c r="AI5" s="3"/>
      <c r="AJ5" s="3"/>
      <c r="AK5" s="3"/>
      <c r="AL5" s="3"/>
      <c r="AM5" s="2"/>
      <c r="AN5" s="2"/>
      <c r="AO5" s="2"/>
      <c r="AP5" s="2"/>
      <c r="AQ5" s="2"/>
    </row>
    <row r="6" spans="1:43" ht="18.75" customHeight="1" thickBot="1" x14ac:dyDescent="0.35">
      <c r="A6" s="17"/>
      <c r="B6" s="6"/>
      <c r="C6" s="26">
        <v>3</v>
      </c>
      <c r="D6" s="7"/>
      <c r="E6" s="1"/>
      <c r="F6" s="10">
        <f t="shared" si="0"/>
        <v>0</v>
      </c>
      <c r="G6" s="20"/>
      <c r="H6" s="20"/>
      <c r="I6" s="20"/>
      <c r="J6" s="20"/>
      <c r="K6" s="81"/>
      <c r="L6" s="82"/>
      <c r="M6" s="83"/>
      <c r="N6" s="25"/>
      <c r="O6" s="88"/>
      <c r="P6" s="74"/>
      <c r="Q6" s="75"/>
      <c r="R6" s="25"/>
      <c r="S6" s="25"/>
      <c r="T6" s="25"/>
      <c r="U6" s="25"/>
      <c r="V6" s="17"/>
      <c r="W6" s="17"/>
      <c r="X6" s="25"/>
      <c r="Y6" s="3"/>
      <c r="Z6" s="3"/>
      <c r="AA6" s="3"/>
      <c r="AB6" s="3"/>
      <c r="AC6" s="3"/>
      <c r="AD6" s="3"/>
      <c r="AE6" s="3" t="str">
        <f t="shared" si="1"/>
        <v/>
      </c>
      <c r="AF6" s="3"/>
      <c r="AG6" s="3"/>
      <c r="AH6" s="3"/>
      <c r="AI6" s="3"/>
      <c r="AJ6" s="3"/>
      <c r="AK6" s="3"/>
      <c r="AL6" s="3"/>
      <c r="AM6" s="2"/>
      <c r="AN6" s="2"/>
      <c r="AO6" s="2"/>
      <c r="AP6" s="2"/>
      <c r="AQ6" s="2"/>
    </row>
    <row r="7" spans="1:43" ht="18.75" customHeight="1" thickBot="1" x14ac:dyDescent="0.35">
      <c r="A7" s="17"/>
      <c r="B7" s="6"/>
      <c r="C7" s="26">
        <v>4</v>
      </c>
      <c r="D7" s="7"/>
      <c r="E7" s="1"/>
      <c r="F7" s="10">
        <f t="shared" si="0"/>
        <v>0</v>
      </c>
      <c r="G7" s="20"/>
      <c r="H7" s="30">
        <f>MAX(F4:F153)</f>
        <v>0</v>
      </c>
      <c r="I7" s="20"/>
      <c r="J7" s="20"/>
      <c r="K7" s="84" t="str">
        <f>IF(I19&gt;0,(IF(H7=0,H21,"")),"")</f>
        <v/>
      </c>
      <c r="L7" s="85"/>
      <c r="M7" s="86"/>
      <c r="N7" s="25"/>
      <c r="O7" s="29"/>
      <c r="P7" s="29"/>
      <c r="Q7" s="29"/>
      <c r="R7" s="25"/>
      <c r="S7" s="25"/>
      <c r="T7" s="25"/>
      <c r="U7" s="25"/>
      <c r="V7" s="17"/>
      <c r="W7" s="17"/>
      <c r="X7" s="25"/>
      <c r="Y7" s="3"/>
      <c r="Z7" s="3"/>
      <c r="AA7" s="3"/>
      <c r="AB7" s="3"/>
      <c r="AC7" s="3"/>
      <c r="AD7" s="3"/>
      <c r="AE7" s="3" t="str">
        <f t="shared" si="1"/>
        <v/>
      </c>
      <c r="AF7" s="3"/>
      <c r="AG7" s="3"/>
      <c r="AH7" s="3"/>
      <c r="AI7" s="3"/>
      <c r="AJ7" s="3"/>
      <c r="AK7" s="3"/>
      <c r="AL7" s="3"/>
      <c r="AM7" s="2"/>
      <c r="AN7" s="2"/>
      <c r="AO7" s="2"/>
      <c r="AP7" s="2"/>
      <c r="AQ7" s="2"/>
    </row>
    <row r="8" spans="1:43" ht="18.75" customHeight="1" thickBot="1" x14ac:dyDescent="0.35">
      <c r="A8" s="17"/>
      <c r="B8" s="6"/>
      <c r="C8" s="26">
        <v>5</v>
      </c>
      <c r="D8" s="7"/>
      <c r="E8" s="1"/>
      <c r="F8" s="10">
        <f t="shared" si="0"/>
        <v>0</v>
      </c>
      <c r="G8" s="20"/>
      <c r="H8" s="31" t="s">
        <v>21</v>
      </c>
      <c r="I8" s="20"/>
      <c r="J8" s="20"/>
      <c r="K8" s="84"/>
      <c r="L8" s="85"/>
      <c r="M8" s="86"/>
      <c r="N8" s="25"/>
      <c r="O8" s="76" t="str">
        <f>IF(I19&gt;0,(IF(H7=0,I5,"")),"")</f>
        <v/>
      </c>
      <c r="P8" s="72" t="s">
        <v>27</v>
      </c>
      <c r="Q8" s="73"/>
      <c r="R8" s="25"/>
      <c r="S8" s="25"/>
      <c r="T8" s="25"/>
      <c r="U8" s="25"/>
      <c r="V8" s="17"/>
      <c r="W8" s="17"/>
      <c r="X8" s="25"/>
      <c r="Y8" s="3"/>
      <c r="Z8" s="3"/>
      <c r="AA8" s="3"/>
      <c r="AB8" s="3"/>
      <c r="AC8" s="3"/>
      <c r="AD8" s="3"/>
      <c r="AE8" s="3" t="str">
        <f t="shared" si="1"/>
        <v/>
      </c>
      <c r="AF8" s="3"/>
      <c r="AG8" s="3"/>
      <c r="AH8" s="3"/>
      <c r="AI8" s="3"/>
      <c r="AJ8" s="3"/>
      <c r="AK8" s="3"/>
      <c r="AL8" s="3"/>
      <c r="AM8" s="2"/>
      <c r="AN8" s="2"/>
      <c r="AO8" s="2"/>
      <c r="AP8" s="2"/>
      <c r="AQ8" s="2"/>
    </row>
    <row r="9" spans="1:43" ht="18.75" customHeight="1" thickBot="1" x14ac:dyDescent="0.35">
      <c r="A9" s="17"/>
      <c r="B9" s="6"/>
      <c r="C9" s="26">
        <v>6</v>
      </c>
      <c r="D9" s="7"/>
      <c r="E9" s="1"/>
      <c r="F9" s="10">
        <f t="shared" si="0"/>
        <v>0</v>
      </c>
      <c r="G9" s="20"/>
      <c r="H9" s="10"/>
      <c r="I9" s="20"/>
      <c r="J9" s="20"/>
      <c r="K9" s="84"/>
      <c r="L9" s="85"/>
      <c r="M9" s="86"/>
      <c r="N9" s="25"/>
      <c r="O9" s="88"/>
      <c r="P9" s="74"/>
      <c r="Q9" s="75"/>
      <c r="R9" s="25"/>
      <c r="S9" s="25"/>
      <c r="T9" s="25"/>
      <c r="U9" s="25"/>
      <c r="V9" s="17"/>
      <c r="W9" s="17"/>
      <c r="X9" s="25"/>
      <c r="Y9" s="3"/>
      <c r="Z9" s="3"/>
      <c r="AA9" s="3"/>
      <c r="AB9" s="3"/>
      <c r="AC9" s="3"/>
      <c r="AD9" s="3"/>
      <c r="AE9" s="3" t="str">
        <f t="shared" si="1"/>
        <v/>
      </c>
      <c r="AF9" s="3"/>
      <c r="AG9" s="3"/>
      <c r="AH9" s="3"/>
      <c r="AI9" s="3"/>
      <c r="AJ9" s="3"/>
      <c r="AK9" s="3"/>
      <c r="AL9" s="3"/>
      <c r="AM9" s="2"/>
      <c r="AN9" s="2"/>
      <c r="AO9" s="2"/>
      <c r="AP9" s="2"/>
      <c r="AQ9" s="2"/>
    </row>
    <row r="10" spans="1:43" ht="18.75" customHeight="1" thickBot="1" x14ac:dyDescent="0.35">
      <c r="A10" s="17"/>
      <c r="B10" s="6"/>
      <c r="C10" s="26">
        <v>7</v>
      </c>
      <c r="D10" s="7"/>
      <c r="E10" s="1"/>
      <c r="F10" s="10">
        <f t="shared" si="0"/>
        <v>0</v>
      </c>
      <c r="G10" s="20"/>
      <c r="H10" s="10"/>
      <c r="I10" s="20"/>
      <c r="J10" s="20"/>
      <c r="K10" s="84"/>
      <c r="L10" s="85"/>
      <c r="M10" s="86"/>
      <c r="N10" s="25"/>
      <c r="O10" s="25"/>
      <c r="P10" s="25"/>
      <c r="Q10" s="25"/>
      <c r="R10" s="25"/>
      <c r="S10" s="25"/>
      <c r="T10" s="25"/>
      <c r="U10" s="25"/>
      <c r="V10" s="17"/>
      <c r="W10" s="17"/>
      <c r="X10" s="25"/>
      <c r="Y10" s="3"/>
      <c r="Z10" s="3"/>
      <c r="AA10" s="3"/>
      <c r="AB10" s="3"/>
      <c r="AC10" s="3"/>
      <c r="AD10" s="3"/>
      <c r="AE10" s="3" t="str">
        <f t="shared" si="1"/>
        <v/>
      </c>
      <c r="AF10" s="3"/>
      <c r="AG10" s="3"/>
      <c r="AH10" s="3"/>
      <c r="AI10" s="3"/>
      <c r="AJ10" s="3"/>
      <c r="AK10" s="3"/>
      <c r="AL10" s="3"/>
      <c r="AM10" s="2"/>
      <c r="AN10" s="2"/>
      <c r="AO10" s="2"/>
      <c r="AP10" s="2"/>
      <c r="AQ10" s="2"/>
    </row>
    <row r="11" spans="1:43" ht="18.75" customHeight="1" x14ac:dyDescent="0.3">
      <c r="A11" s="17"/>
      <c r="B11" s="6"/>
      <c r="C11" s="26">
        <v>8</v>
      </c>
      <c r="D11" s="7"/>
      <c r="E11" s="1"/>
      <c r="F11" s="10">
        <f t="shared" si="0"/>
        <v>0</v>
      </c>
      <c r="G11" s="20"/>
      <c r="H11" s="27" t="s">
        <v>19</v>
      </c>
      <c r="I11" s="20"/>
      <c r="J11" s="20"/>
      <c r="K11" s="84"/>
      <c r="L11" s="85"/>
      <c r="M11" s="86"/>
      <c r="N11" s="25"/>
      <c r="O11" s="76" t="str">
        <f>IF(I19&gt;0,(IF(H7=0,H12,"")),"")</f>
        <v/>
      </c>
      <c r="P11" s="102" t="s">
        <v>36</v>
      </c>
      <c r="Q11" s="92" t="s">
        <v>28</v>
      </c>
      <c r="R11" s="25"/>
      <c r="S11" s="25"/>
      <c r="T11" s="25"/>
      <c r="U11" s="25"/>
      <c r="V11" s="17"/>
      <c r="W11" s="17"/>
      <c r="X11" s="17"/>
      <c r="Y11" s="2"/>
      <c r="Z11" s="2"/>
      <c r="AA11" s="2"/>
      <c r="AB11" s="2"/>
      <c r="AC11" s="2"/>
      <c r="AD11" s="3"/>
      <c r="AE11" s="3" t="str">
        <f t="shared" si="1"/>
        <v/>
      </c>
      <c r="AF11" s="3"/>
      <c r="AG11" s="3"/>
      <c r="AH11" s="3"/>
      <c r="AI11" s="3"/>
      <c r="AJ11" s="3"/>
      <c r="AK11" s="3"/>
      <c r="AL11" s="3"/>
      <c r="AM11" s="2"/>
      <c r="AN11" s="2"/>
      <c r="AO11" s="2"/>
      <c r="AP11" s="2"/>
      <c r="AQ11" s="2"/>
    </row>
    <row r="12" spans="1:43" ht="18.75" customHeight="1" thickBot="1" x14ac:dyDescent="0.35">
      <c r="A12" s="17"/>
      <c r="B12" s="6"/>
      <c r="C12" s="26">
        <v>9</v>
      </c>
      <c r="D12" s="7"/>
      <c r="E12" s="1"/>
      <c r="F12" s="10">
        <f t="shared" si="0"/>
        <v>0</v>
      </c>
      <c r="G12" s="20"/>
      <c r="H12" s="28" t="e">
        <f>I5-H5</f>
        <v>#DIV/0!</v>
      </c>
      <c r="I12" s="20"/>
      <c r="J12" s="20"/>
      <c r="K12" s="84"/>
      <c r="L12" s="85"/>
      <c r="M12" s="86"/>
      <c r="N12" s="25"/>
      <c r="O12" s="77"/>
      <c r="P12" s="103"/>
      <c r="Q12" s="101"/>
      <c r="R12" s="25"/>
      <c r="S12" s="25"/>
      <c r="T12" s="25"/>
      <c r="U12" s="25"/>
      <c r="V12" s="17"/>
      <c r="W12" s="17"/>
      <c r="X12" s="17"/>
      <c r="Y12" s="2"/>
      <c r="Z12" s="2"/>
      <c r="AA12" s="2"/>
      <c r="AB12" s="2"/>
      <c r="AC12" s="2"/>
      <c r="AD12" s="3"/>
      <c r="AE12" s="3" t="str">
        <f t="shared" si="1"/>
        <v/>
      </c>
      <c r="AF12" s="3"/>
      <c r="AG12" s="3"/>
      <c r="AH12" s="3"/>
      <c r="AI12" s="3"/>
      <c r="AJ12" s="3"/>
      <c r="AK12" s="3"/>
      <c r="AL12" s="3"/>
      <c r="AM12" s="2"/>
      <c r="AN12" s="2"/>
      <c r="AO12" s="2"/>
      <c r="AP12" s="2"/>
      <c r="AQ12" s="2"/>
    </row>
    <row r="13" spans="1:43" ht="18.75" customHeight="1" thickBot="1" x14ac:dyDescent="0.35">
      <c r="A13" s="17"/>
      <c r="B13" s="6"/>
      <c r="C13" s="26">
        <v>10</v>
      </c>
      <c r="D13" s="7"/>
      <c r="E13" s="1"/>
      <c r="F13" s="10">
        <f t="shared" si="0"/>
        <v>0</v>
      </c>
      <c r="G13" s="20"/>
      <c r="H13" s="20"/>
      <c r="I13" s="20"/>
      <c r="J13" s="20"/>
      <c r="K13" s="60" t="str">
        <f>IF(I19&gt;0,(IF(H7=0,H17,"")),"")</f>
        <v/>
      </c>
      <c r="L13" s="62" t="str">
        <f>IF(I19&gt;0,(IF(H7=0,"احتمال نامیزانی:","")),"")</f>
        <v/>
      </c>
      <c r="M13" s="63"/>
      <c r="N13" s="20"/>
      <c r="O13" s="104" t="str">
        <f>IF((COUNT(O11))=1,O11*100/O5,"")</f>
        <v/>
      </c>
      <c r="P13" s="105" t="s">
        <v>35</v>
      </c>
      <c r="Q13" s="101"/>
      <c r="R13" s="25"/>
      <c r="S13" s="25"/>
      <c r="T13" s="25"/>
      <c r="U13" s="25"/>
      <c r="V13" s="17"/>
      <c r="W13" s="17"/>
      <c r="X13" s="25"/>
      <c r="Y13" s="3"/>
      <c r="Z13" s="3"/>
      <c r="AA13" s="3"/>
      <c r="AB13" s="3"/>
      <c r="AC13" s="3"/>
      <c r="AD13" s="3"/>
      <c r="AE13" s="3" t="str">
        <f t="shared" si="1"/>
        <v/>
      </c>
      <c r="AF13" s="3"/>
      <c r="AG13" s="3"/>
      <c r="AH13" s="3"/>
      <c r="AI13" s="3"/>
      <c r="AJ13" s="3"/>
      <c r="AK13" s="3"/>
      <c r="AL13" s="3"/>
      <c r="AM13" s="2"/>
      <c r="AN13" s="2"/>
      <c r="AO13" s="2"/>
      <c r="AP13" s="2"/>
      <c r="AQ13" s="2"/>
    </row>
    <row r="14" spans="1:43" ht="18.75" customHeight="1" thickBot="1" x14ac:dyDescent="0.35">
      <c r="A14" s="17"/>
      <c r="B14" s="6"/>
      <c r="C14" s="26">
        <v>11</v>
      </c>
      <c r="D14" s="7"/>
      <c r="E14" s="1"/>
      <c r="F14" s="10">
        <f t="shared" si="0"/>
        <v>0</v>
      </c>
      <c r="G14" s="20"/>
      <c r="H14" s="32" t="s">
        <v>20</v>
      </c>
      <c r="I14" s="33"/>
      <c r="J14" s="20"/>
      <c r="K14" s="61"/>
      <c r="L14" s="64"/>
      <c r="M14" s="65"/>
      <c r="N14" s="20"/>
      <c r="O14" s="88"/>
      <c r="P14" s="106"/>
      <c r="Q14" s="94"/>
      <c r="R14" s="25"/>
      <c r="S14" s="25"/>
      <c r="T14" s="25"/>
      <c r="U14" s="25"/>
      <c r="V14" s="17"/>
      <c r="W14" s="17"/>
      <c r="X14" s="25"/>
      <c r="Y14" s="3"/>
      <c r="Z14" s="3"/>
      <c r="AA14" s="3"/>
      <c r="AB14" s="3"/>
      <c r="AC14" s="3"/>
      <c r="AD14" s="3"/>
      <c r="AE14" s="3" t="str">
        <f t="shared" si="1"/>
        <v/>
      </c>
      <c r="AF14" s="3"/>
      <c r="AG14" s="3"/>
      <c r="AH14" s="3"/>
      <c r="AI14" s="3"/>
      <c r="AJ14" s="3"/>
      <c r="AK14" s="3"/>
      <c r="AL14" s="3"/>
      <c r="AM14" s="2"/>
      <c r="AN14" s="2"/>
      <c r="AO14" s="2"/>
      <c r="AP14" s="2"/>
      <c r="AQ14" s="2"/>
    </row>
    <row r="15" spans="1:43" ht="18.75" customHeight="1" thickBot="1" x14ac:dyDescent="0.35">
      <c r="A15" s="17"/>
      <c r="B15" s="6"/>
      <c r="C15" s="26">
        <v>12</v>
      </c>
      <c r="D15" s="7"/>
      <c r="E15" s="1"/>
      <c r="F15" s="10">
        <f t="shared" si="0"/>
        <v>0</v>
      </c>
      <c r="G15" s="20"/>
      <c r="H15" s="35" t="e">
        <f>_xlfn.T.TEST(D4:D153,E4:E153,2,1)</f>
        <v>#DIV/0!</v>
      </c>
      <c r="I15" s="36" t="s">
        <v>22</v>
      </c>
      <c r="J15" s="20"/>
      <c r="K15" s="34"/>
      <c r="L15" s="34"/>
      <c r="M15" s="34"/>
      <c r="N15" s="34"/>
      <c r="O15" s="34"/>
      <c r="P15" s="34"/>
      <c r="Q15" s="34"/>
      <c r="R15" s="25"/>
      <c r="S15" s="25"/>
      <c r="T15" s="25"/>
      <c r="U15" s="25"/>
      <c r="V15" s="17"/>
      <c r="W15" s="17"/>
      <c r="X15" s="25"/>
      <c r="Y15" s="3"/>
      <c r="Z15" s="3"/>
      <c r="AA15" s="3"/>
      <c r="AB15" s="3"/>
      <c r="AC15" s="3"/>
      <c r="AD15" s="3"/>
      <c r="AE15" s="3" t="str">
        <f t="shared" si="1"/>
        <v/>
      </c>
      <c r="AF15" s="3"/>
      <c r="AG15" s="3"/>
      <c r="AH15" s="3"/>
      <c r="AI15" s="3"/>
      <c r="AJ15" s="3"/>
      <c r="AK15" s="3"/>
      <c r="AL15" s="3"/>
      <c r="AM15" s="2"/>
      <c r="AN15" s="2"/>
      <c r="AO15" s="2"/>
      <c r="AP15" s="2"/>
      <c r="AQ15" s="2"/>
    </row>
    <row r="16" spans="1:43" ht="18.75" customHeight="1" thickBot="1" x14ac:dyDescent="0.35">
      <c r="A16" s="17"/>
      <c r="B16" s="6"/>
      <c r="C16" s="26">
        <v>13</v>
      </c>
      <c r="D16" s="7"/>
      <c r="E16" s="1"/>
      <c r="F16" s="10">
        <f t="shared" si="0"/>
        <v>0</v>
      </c>
      <c r="G16" s="20"/>
      <c r="H16" s="20"/>
      <c r="I16" s="20"/>
      <c r="J16" s="20"/>
      <c r="K16" s="107" t="s">
        <v>33</v>
      </c>
      <c r="L16" s="110" t="s">
        <v>32</v>
      </c>
      <c r="M16" s="112" t="str">
        <f>IF((COUNT(D4:D153))&gt;1,MIN(D4:D153),"")</f>
        <v/>
      </c>
      <c r="N16" s="25"/>
      <c r="O16" s="99" t="str">
        <f>IF((COUNT(P16))&gt;0,"روز","")</f>
        <v/>
      </c>
      <c r="P16" s="97" t="str">
        <f>IF((COUNT(B4:B153))&gt;0,(MAX(B4:B153)),"")</f>
        <v/>
      </c>
      <c r="Q16" s="95" t="s">
        <v>4</v>
      </c>
      <c r="R16" s="25"/>
      <c r="S16" s="25"/>
      <c r="T16" s="25"/>
      <c r="U16" s="25"/>
      <c r="V16" s="17"/>
      <c r="W16" s="17"/>
      <c r="X16" s="25"/>
      <c r="Y16" s="3"/>
      <c r="Z16" s="3"/>
      <c r="AA16" s="3"/>
      <c r="AB16" s="3"/>
      <c r="AC16" s="3"/>
      <c r="AD16" s="3"/>
      <c r="AE16" s="3" t="str">
        <f t="shared" si="1"/>
        <v/>
      </c>
      <c r="AF16" s="3"/>
      <c r="AG16" s="3"/>
      <c r="AH16" s="3"/>
      <c r="AI16" s="3"/>
      <c r="AJ16" s="3"/>
      <c r="AK16" s="3"/>
      <c r="AL16" s="3"/>
      <c r="AM16" s="2"/>
      <c r="AN16" s="2"/>
      <c r="AO16" s="2"/>
      <c r="AP16" s="2"/>
      <c r="AQ16" s="2"/>
    </row>
    <row r="17" spans="1:47" ht="19.5" customHeight="1" thickBot="1" x14ac:dyDescent="0.35">
      <c r="A17" s="17"/>
      <c r="B17" s="6"/>
      <c r="C17" s="26">
        <v>14</v>
      </c>
      <c r="D17" s="7"/>
      <c r="E17" s="1"/>
      <c r="F17" s="10">
        <f t="shared" si="0"/>
        <v>0</v>
      </c>
      <c r="G17" s="20"/>
      <c r="H17" s="37" t="e">
        <f>1-H15</f>
        <v>#DIV/0!</v>
      </c>
      <c r="I17" s="38" t="s">
        <v>23</v>
      </c>
      <c r="J17" s="20"/>
      <c r="K17" s="108"/>
      <c r="L17" s="111"/>
      <c r="M17" s="113"/>
      <c r="N17" s="25"/>
      <c r="O17" s="100"/>
      <c r="P17" s="98"/>
      <c r="Q17" s="96"/>
      <c r="R17" s="25"/>
      <c r="S17" s="25"/>
      <c r="T17" s="25"/>
      <c r="U17" s="25"/>
      <c r="V17" s="17"/>
      <c r="W17" s="17"/>
      <c r="X17" s="25"/>
      <c r="Y17" s="2"/>
      <c r="Z17" s="2"/>
      <c r="AA17" s="2"/>
      <c r="AB17" s="2"/>
      <c r="AC17" s="2"/>
      <c r="AD17" s="3"/>
      <c r="AE17" s="3" t="str">
        <f t="shared" si="1"/>
        <v/>
      </c>
      <c r="AF17" s="3"/>
      <c r="AG17" s="3"/>
      <c r="AH17" s="3"/>
      <c r="AI17" s="3"/>
      <c r="AJ17" s="3"/>
      <c r="AK17" s="3"/>
      <c r="AL17" s="3"/>
      <c r="AM17" s="2"/>
      <c r="AN17" s="2"/>
      <c r="AO17" s="2"/>
      <c r="AP17" s="2"/>
      <c r="AQ17" s="2"/>
    </row>
    <row r="18" spans="1:47" ht="18.75" customHeight="1" thickBot="1" x14ac:dyDescent="0.35">
      <c r="A18" s="17"/>
      <c r="B18" s="6"/>
      <c r="C18" s="26">
        <v>15</v>
      </c>
      <c r="D18" s="7"/>
      <c r="E18" s="1"/>
      <c r="F18" s="10">
        <f t="shared" si="0"/>
        <v>0</v>
      </c>
      <c r="G18" s="20"/>
      <c r="H18" s="20"/>
      <c r="I18" s="20"/>
      <c r="J18" s="20"/>
      <c r="K18" s="108"/>
      <c r="L18" s="114" t="s">
        <v>34</v>
      </c>
      <c r="M18" s="116" t="str">
        <f>IF((COUNT(D4:D153))&gt;1,MAX(D4:D153),"")</f>
        <v/>
      </c>
      <c r="N18" s="25"/>
      <c r="O18" s="25"/>
      <c r="P18" s="25"/>
      <c r="Q18" s="25"/>
      <c r="R18" s="25"/>
      <c r="S18" s="25"/>
      <c r="T18" s="25"/>
      <c r="U18" s="25"/>
      <c r="V18" s="17"/>
      <c r="W18" s="17"/>
      <c r="X18" s="25"/>
      <c r="Y18" s="2"/>
      <c r="Z18" s="2"/>
      <c r="AA18" s="2"/>
      <c r="AB18" s="2"/>
      <c r="AC18" s="2"/>
      <c r="AD18" s="3"/>
      <c r="AE18" s="3" t="str">
        <f t="shared" si="1"/>
        <v/>
      </c>
      <c r="AF18" s="3"/>
      <c r="AG18" s="3"/>
      <c r="AH18" s="3"/>
      <c r="AI18" s="3"/>
      <c r="AJ18" s="3"/>
      <c r="AK18" s="3"/>
      <c r="AL18" s="3"/>
      <c r="AM18" s="2"/>
      <c r="AN18" s="2"/>
      <c r="AO18" s="2"/>
      <c r="AP18" s="2"/>
      <c r="AQ18" s="2"/>
    </row>
    <row r="19" spans="1:47" ht="19.5" thickBot="1" x14ac:dyDescent="0.35">
      <c r="A19" s="17"/>
      <c r="B19" s="6"/>
      <c r="C19" s="26">
        <v>16</v>
      </c>
      <c r="D19" s="7"/>
      <c r="E19" s="1"/>
      <c r="F19" s="10">
        <f t="shared" si="0"/>
        <v>0</v>
      </c>
      <c r="G19" s="20"/>
      <c r="H19" s="37" t="s">
        <v>2</v>
      </c>
      <c r="I19" s="38">
        <f>COUNT(D4:D153)</f>
        <v>0</v>
      </c>
      <c r="J19" s="20"/>
      <c r="K19" s="109"/>
      <c r="L19" s="115"/>
      <c r="M19" s="117"/>
      <c r="N19" s="25"/>
      <c r="O19" s="89" t="str">
        <f>IF(I19&gt;0,(IF(H7=0,I19,"")),"")</f>
        <v/>
      </c>
      <c r="P19" s="91" t="s">
        <v>29</v>
      </c>
      <c r="Q19" s="92"/>
      <c r="R19" s="25"/>
      <c r="S19" s="25"/>
      <c r="T19" s="25"/>
      <c r="U19" s="25"/>
      <c r="V19" s="25"/>
      <c r="W19" s="25"/>
      <c r="X19" s="25"/>
      <c r="Y19" s="2"/>
      <c r="Z19" s="2"/>
      <c r="AA19" s="2"/>
      <c r="AB19" s="2"/>
      <c r="AC19" s="2"/>
      <c r="AD19" s="3"/>
      <c r="AE19" s="3" t="str">
        <f t="shared" si="1"/>
        <v/>
      </c>
      <c r="AF19" s="3"/>
      <c r="AG19" s="3"/>
      <c r="AH19" s="3"/>
      <c r="AI19" s="3"/>
      <c r="AJ19" s="3"/>
      <c r="AK19" s="3"/>
      <c r="AL19" s="3"/>
      <c r="AM19" s="2"/>
      <c r="AN19" s="2"/>
      <c r="AO19" s="2"/>
      <c r="AP19" s="2"/>
      <c r="AQ19" s="2"/>
    </row>
    <row r="20" spans="1:47" ht="19.5" customHeight="1" thickBot="1" x14ac:dyDescent="0.35">
      <c r="A20" s="17"/>
      <c r="B20" s="6"/>
      <c r="C20" s="26">
        <v>17</v>
      </c>
      <c r="D20" s="7"/>
      <c r="E20" s="1"/>
      <c r="F20" s="10">
        <f t="shared" si="0"/>
        <v>0</v>
      </c>
      <c r="G20" s="20"/>
      <c r="H20" s="20"/>
      <c r="I20" s="20"/>
      <c r="J20" s="20"/>
      <c r="K20" s="49" t="s">
        <v>41</v>
      </c>
      <c r="L20" s="52" t="s">
        <v>32</v>
      </c>
      <c r="M20" s="54" t="str">
        <f>IF((COUNT(E4:E153))&gt;1,MIN(E4:E153),"")</f>
        <v/>
      </c>
      <c r="N20" s="25"/>
      <c r="O20" s="90"/>
      <c r="P20" s="93"/>
      <c r="Q20" s="94"/>
      <c r="R20" s="25"/>
      <c r="S20" s="25"/>
      <c r="T20" s="25"/>
      <c r="U20" s="25"/>
      <c r="V20" s="17"/>
      <c r="W20" s="25"/>
      <c r="X20" s="25"/>
      <c r="Y20" s="2"/>
      <c r="Z20" s="2"/>
      <c r="AA20" s="2"/>
      <c r="AB20" s="2"/>
      <c r="AC20" s="2"/>
      <c r="AD20" s="3"/>
      <c r="AE20" s="3" t="str">
        <f t="shared" si="1"/>
        <v/>
      </c>
      <c r="AF20" s="3"/>
      <c r="AG20" s="3"/>
      <c r="AH20" s="3"/>
      <c r="AI20" s="3"/>
      <c r="AJ20" s="3"/>
      <c r="AK20" s="3"/>
      <c r="AL20" s="3"/>
      <c r="AM20" s="2"/>
      <c r="AN20" s="2"/>
      <c r="AO20" s="2"/>
      <c r="AP20" s="2"/>
      <c r="AQ20" s="2"/>
    </row>
    <row r="21" spans="1:47" ht="18.75" customHeight="1" x14ac:dyDescent="0.3">
      <c r="A21" s="17"/>
      <c r="B21" s="6"/>
      <c r="C21" s="26">
        <v>18</v>
      </c>
      <c r="D21" s="7"/>
      <c r="E21" s="1"/>
      <c r="F21" s="10">
        <f t="shared" si="0"/>
        <v>0</v>
      </c>
      <c r="G21" s="20"/>
      <c r="H21" s="20" t="e">
        <f>IF(H17&lt;0.95,"نمی‌توان با احتمال 95% گفت روش آزمون نامیزان است","روش آزمون نامیزان است" )</f>
        <v>#DIV/0!</v>
      </c>
      <c r="I21" s="20" t="s">
        <v>5</v>
      </c>
      <c r="J21" s="20"/>
      <c r="K21" s="50"/>
      <c r="L21" s="53"/>
      <c r="M21" s="5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3"/>
      <c r="Z21" s="3"/>
      <c r="AA21" s="3"/>
      <c r="AB21" s="3"/>
      <c r="AC21" s="3"/>
      <c r="AD21" s="3"/>
      <c r="AE21" s="3" t="str">
        <f t="shared" si="1"/>
        <v/>
      </c>
      <c r="AF21" s="3"/>
      <c r="AG21" s="3"/>
      <c r="AH21" s="3"/>
      <c r="AI21" s="3"/>
      <c r="AJ21" s="3"/>
      <c r="AK21" s="3"/>
      <c r="AL21" s="3"/>
      <c r="AM21" s="2"/>
      <c r="AN21" s="2"/>
      <c r="AO21" s="2"/>
      <c r="AP21" s="2"/>
      <c r="AQ21" s="2"/>
    </row>
    <row r="22" spans="1:47" ht="18.75" customHeight="1" x14ac:dyDescent="0.3">
      <c r="A22" s="17"/>
      <c r="B22" s="6"/>
      <c r="C22" s="26">
        <v>19</v>
      </c>
      <c r="D22" s="7"/>
      <c r="E22" s="1"/>
      <c r="F22" s="10">
        <f t="shared" si="0"/>
        <v>0</v>
      </c>
      <c r="G22" s="20"/>
      <c r="H22" s="20"/>
      <c r="I22" s="20"/>
      <c r="J22" s="20"/>
      <c r="K22" s="50"/>
      <c r="L22" s="56" t="s">
        <v>34</v>
      </c>
      <c r="M22" s="58" t="str">
        <f>IF((COUNT(E4:E153))&gt;1,MAX(E4:E153),"")</f>
        <v/>
      </c>
      <c r="N22" s="25"/>
      <c r="O22" s="25"/>
      <c r="P22" s="25"/>
      <c r="Q22" s="25"/>
      <c r="R22" s="25"/>
      <c r="S22" s="29" t="s">
        <v>16</v>
      </c>
      <c r="T22" s="25"/>
      <c r="U22" s="25"/>
      <c r="V22" s="25"/>
      <c r="W22" s="25"/>
      <c r="X22" s="25"/>
      <c r="Y22" s="3"/>
      <c r="Z22" s="3"/>
      <c r="AA22" s="3"/>
      <c r="AB22" s="3"/>
      <c r="AC22" s="3"/>
      <c r="AD22" s="3"/>
      <c r="AE22" s="3" t="str">
        <f t="shared" si="1"/>
        <v/>
      </c>
      <c r="AF22" s="3"/>
      <c r="AG22" s="3"/>
      <c r="AH22" s="3"/>
      <c r="AI22" s="3"/>
      <c r="AJ22" s="3"/>
      <c r="AK22" s="3"/>
      <c r="AL22" s="3"/>
      <c r="AM22" s="2"/>
      <c r="AN22" s="2"/>
      <c r="AO22" s="2"/>
    </row>
    <row r="23" spans="1:47" ht="19.5" customHeight="1" thickBot="1" x14ac:dyDescent="0.35">
      <c r="A23" s="17"/>
      <c r="B23" s="6"/>
      <c r="C23" s="26">
        <v>20</v>
      </c>
      <c r="D23" s="7"/>
      <c r="E23" s="1"/>
      <c r="F23" s="10">
        <f t="shared" si="0"/>
        <v>0</v>
      </c>
      <c r="G23" s="20"/>
      <c r="H23" s="20"/>
      <c r="I23" s="20"/>
      <c r="J23" s="20"/>
      <c r="K23" s="51"/>
      <c r="L23" s="57"/>
      <c r="M23" s="59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3"/>
      <c r="Z23" s="3"/>
      <c r="AA23" s="3"/>
      <c r="AB23" s="3"/>
      <c r="AC23" s="3"/>
      <c r="AD23" s="3"/>
      <c r="AE23" s="3" t="str">
        <f t="shared" si="1"/>
        <v/>
      </c>
      <c r="AF23" s="3"/>
      <c r="AG23" s="3"/>
      <c r="AH23" s="3"/>
      <c r="AI23" s="3"/>
      <c r="AJ23" s="3"/>
      <c r="AK23" s="3"/>
      <c r="AL23" s="3"/>
      <c r="AM23" s="2"/>
      <c r="AN23" s="2"/>
      <c r="AO23" s="2"/>
    </row>
    <row r="24" spans="1:47" ht="18.75" x14ac:dyDescent="0.3">
      <c r="A24" s="25"/>
      <c r="B24" s="6"/>
      <c r="C24" s="26">
        <v>21</v>
      </c>
      <c r="D24" s="7"/>
      <c r="E24" s="1"/>
      <c r="F24" s="10">
        <f t="shared" si="0"/>
        <v>0</v>
      </c>
      <c r="G24" s="20"/>
      <c r="H24" s="20"/>
      <c r="I24" s="20"/>
      <c r="J24" s="39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3"/>
      <c r="Z24" s="3"/>
      <c r="AA24" s="3"/>
      <c r="AB24" s="3"/>
      <c r="AC24" s="3"/>
      <c r="AD24" s="3"/>
      <c r="AE24" s="3" t="str">
        <f t="shared" si="1"/>
        <v/>
      </c>
      <c r="AF24" s="3"/>
      <c r="AG24" s="3"/>
      <c r="AH24" s="3"/>
      <c r="AI24" s="3"/>
      <c r="AJ24" s="3"/>
      <c r="AK24" s="3"/>
      <c r="AL24" s="3"/>
      <c r="AM24" s="2"/>
      <c r="AN24" s="2"/>
      <c r="AO24" s="2"/>
      <c r="AP24" s="2"/>
      <c r="AQ24" s="2"/>
      <c r="AR24" s="2"/>
      <c r="AS24" s="2"/>
      <c r="AT24" s="2"/>
      <c r="AU24" s="2"/>
    </row>
    <row r="25" spans="1:47" ht="18.75" customHeight="1" x14ac:dyDescent="0.3">
      <c r="A25" s="25"/>
      <c r="B25" s="6"/>
      <c r="C25" s="26">
        <v>22</v>
      </c>
      <c r="D25" s="7"/>
      <c r="E25" s="1"/>
      <c r="F25" s="10">
        <f t="shared" si="0"/>
        <v>0</v>
      </c>
      <c r="G25" s="20"/>
      <c r="H25" s="20"/>
      <c r="I25" s="20"/>
      <c r="J25" s="20"/>
      <c r="K25" s="25"/>
      <c r="L25" s="25"/>
      <c r="M25" s="25"/>
      <c r="N25" s="25"/>
      <c r="O25" s="25"/>
      <c r="P25" s="25"/>
      <c r="Q25" s="25"/>
      <c r="R25" s="20"/>
      <c r="S25" s="20"/>
      <c r="T25" s="20"/>
      <c r="U25" s="20"/>
      <c r="V25" s="20"/>
      <c r="W25" s="20"/>
      <c r="X25" s="20"/>
      <c r="Y25" s="4"/>
      <c r="Z25" s="4"/>
      <c r="AA25" s="4"/>
      <c r="AB25" s="4"/>
      <c r="AC25" s="4"/>
      <c r="AD25" s="4"/>
      <c r="AE25" s="3" t="str">
        <f t="shared" si="1"/>
        <v/>
      </c>
      <c r="AF25" s="3"/>
      <c r="AG25" s="3"/>
      <c r="AH25" s="3"/>
      <c r="AI25" s="3"/>
      <c r="AJ25" s="3"/>
      <c r="AK25" s="3"/>
      <c r="AL25" s="3"/>
      <c r="AM25" s="2"/>
      <c r="AN25" s="2"/>
      <c r="AO25" s="2"/>
      <c r="AP25" s="2"/>
      <c r="AQ25" s="2"/>
      <c r="AR25" s="2"/>
      <c r="AS25" s="2"/>
      <c r="AT25" s="2"/>
      <c r="AU25" s="2"/>
    </row>
    <row r="26" spans="1:47" ht="18.75" customHeight="1" x14ac:dyDescent="0.3">
      <c r="A26" s="25"/>
      <c r="B26" s="6"/>
      <c r="C26" s="26">
        <v>23</v>
      </c>
      <c r="D26" s="7"/>
      <c r="E26" s="1"/>
      <c r="F26" s="10">
        <f t="shared" si="0"/>
        <v>0</v>
      </c>
      <c r="G26" s="20"/>
      <c r="H26" s="20"/>
      <c r="I26" s="20"/>
      <c r="J26" s="20"/>
      <c r="K26" s="25"/>
      <c r="L26" s="25"/>
      <c r="M26" s="25"/>
      <c r="N26" s="25"/>
      <c r="O26" s="25"/>
      <c r="P26" s="25"/>
      <c r="Q26" s="25"/>
      <c r="R26" s="20"/>
      <c r="S26" s="20"/>
      <c r="T26" s="20"/>
      <c r="U26" s="20"/>
      <c r="V26" s="20"/>
      <c r="W26" s="20"/>
      <c r="X26" s="20"/>
      <c r="Y26" s="4"/>
      <c r="Z26" s="4"/>
      <c r="AA26" s="4"/>
      <c r="AB26" s="4"/>
      <c r="AC26" s="4"/>
      <c r="AD26" s="4"/>
      <c r="AE26" s="3" t="str">
        <f t="shared" si="1"/>
        <v/>
      </c>
      <c r="AF26" s="3"/>
      <c r="AG26" s="3"/>
      <c r="AH26" s="3"/>
      <c r="AI26" s="3"/>
      <c r="AJ26" s="3"/>
      <c r="AK26" s="3"/>
      <c r="AL26" s="3"/>
      <c r="AM26" s="2"/>
      <c r="AN26" s="2"/>
      <c r="AO26" s="2"/>
      <c r="AP26" s="2"/>
      <c r="AQ26" s="2"/>
      <c r="AR26" s="2"/>
      <c r="AS26" s="2"/>
      <c r="AT26" s="2"/>
      <c r="AU26" s="2"/>
    </row>
    <row r="27" spans="1:47" ht="18.75" customHeight="1" x14ac:dyDescent="0.3">
      <c r="A27" s="17"/>
      <c r="B27" s="6"/>
      <c r="C27" s="26">
        <v>24</v>
      </c>
      <c r="D27" s="7"/>
      <c r="E27" s="1"/>
      <c r="F27" s="10">
        <f t="shared" si="0"/>
        <v>0</v>
      </c>
      <c r="G27" s="20"/>
      <c r="H27" s="20"/>
      <c r="I27" s="20"/>
      <c r="J27" s="20"/>
      <c r="K27" s="25"/>
      <c r="L27" s="25"/>
      <c r="M27" s="25"/>
      <c r="N27" s="25"/>
      <c r="O27" s="25"/>
      <c r="P27" s="25"/>
      <c r="Q27" s="25"/>
      <c r="R27" s="20"/>
      <c r="S27" s="20"/>
      <c r="T27" s="20"/>
      <c r="U27" s="20"/>
      <c r="V27" s="20"/>
      <c r="W27" s="20"/>
      <c r="X27" s="20"/>
      <c r="Y27" s="4"/>
      <c r="Z27" s="4"/>
      <c r="AA27" s="4"/>
      <c r="AB27" s="4"/>
      <c r="AC27" s="4"/>
      <c r="AD27" s="4"/>
      <c r="AE27" s="3" t="str">
        <f t="shared" si="1"/>
        <v/>
      </c>
      <c r="AF27" s="3"/>
      <c r="AG27" s="3"/>
      <c r="AH27" s="3"/>
      <c r="AI27" s="3"/>
      <c r="AJ27" s="3"/>
      <c r="AK27" s="3"/>
      <c r="AL27" s="3"/>
      <c r="AM27" s="2"/>
      <c r="AN27" s="2"/>
      <c r="AO27" s="2"/>
      <c r="AP27" s="2"/>
      <c r="AQ27" s="2"/>
      <c r="AR27" s="2"/>
      <c r="AS27" s="2"/>
      <c r="AT27" s="2"/>
      <c r="AU27" s="2"/>
    </row>
    <row r="28" spans="1:47" ht="19.5" customHeight="1" x14ac:dyDescent="0.3">
      <c r="A28" s="17"/>
      <c r="B28" s="6"/>
      <c r="C28" s="26">
        <v>25</v>
      </c>
      <c r="D28" s="7"/>
      <c r="E28" s="1"/>
      <c r="F28" s="10">
        <f t="shared" si="0"/>
        <v>0</v>
      </c>
      <c r="G28" s="40"/>
      <c r="H28" s="40"/>
      <c r="I28" s="40"/>
      <c r="J28" s="40"/>
      <c r="K28" s="25"/>
      <c r="L28" s="25"/>
      <c r="M28" s="25"/>
      <c r="N28" s="25"/>
      <c r="O28" s="25"/>
      <c r="P28" s="25"/>
      <c r="Q28" s="25"/>
      <c r="R28" s="20"/>
      <c r="S28" s="20"/>
      <c r="T28" s="20"/>
      <c r="U28" s="20"/>
      <c r="V28" s="20"/>
      <c r="W28" s="20"/>
      <c r="X28" s="20"/>
      <c r="Y28" s="4"/>
      <c r="Z28" s="4"/>
      <c r="AA28" s="4"/>
      <c r="AB28" s="4"/>
      <c r="AC28" s="4"/>
      <c r="AD28" s="4"/>
      <c r="AE28" s="3" t="str">
        <f t="shared" si="1"/>
        <v/>
      </c>
      <c r="AF28" s="87"/>
      <c r="AG28" s="87"/>
      <c r="AH28" s="4"/>
      <c r="AI28" s="4"/>
      <c r="AJ28" s="4"/>
      <c r="AK28" s="3"/>
      <c r="AL28" s="3"/>
      <c r="AM28" s="2"/>
      <c r="AN28" s="2"/>
      <c r="AO28" s="2"/>
      <c r="AP28" s="2"/>
      <c r="AQ28" s="2"/>
      <c r="AR28" s="2"/>
      <c r="AS28" s="2"/>
      <c r="AT28" s="2"/>
      <c r="AU28" s="2"/>
    </row>
    <row r="29" spans="1:47" ht="18.75" x14ac:dyDescent="0.3">
      <c r="A29" s="17"/>
      <c r="B29" s="6"/>
      <c r="C29" s="26">
        <v>26</v>
      </c>
      <c r="D29" s="7"/>
      <c r="E29" s="1"/>
      <c r="F29" s="10">
        <f t="shared" si="0"/>
        <v>0</v>
      </c>
      <c r="G29" s="40"/>
      <c r="H29" s="40"/>
      <c r="I29" s="40"/>
      <c r="J29" s="40"/>
      <c r="K29" s="25"/>
      <c r="L29" s="25"/>
      <c r="M29" s="25"/>
      <c r="N29" s="25"/>
      <c r="O29" s="25"/>
      <c r="P29" s="25"/>
      <c r="Q29" s="25"/>
      <c r="R29" s="20"/>
      <c r="S29" s="20"/>
      <c r="T29" s="20"/>
      <c r="U29" s="20"/>
      <c r="V29" s="20"/>
      <c r="W29" s="20"/>
      <c r="X29" s="20"/>
      <c r="Y29" s="4"/>
      <c r="Z29" s="4"/>
      <c r="AA29" s="4"/>
      <c r="AB29" s="4"/>
      <c r="AC29" s="4"/>
      <c r="AD29" s="4"/>
      <c r="AE29" s="3" t="str">
        <f t="shared" si="1"/>
        <v/>
      </c>
      <c r="AF29" s="5"/>
      <c r="AG29" s="5"/>
      <c r="AH29" s="4"/>
      <c r="AI29" s="4"/>
      <c r="AJ29" s="4"/>
      <c r="AK29" s="3"/>
      <c r="AL29" s="3"/>
      <c r="AM29" s="2"/>
      <c r="AN29" s="2"/>
      <c r="AO29" s="2"/>
      <c r="AP29" s="2"/>
      <c r="AQ29" s="2"/>
      <c r="AR29" s="2"/>
      <c r="AS29" s="2"/>
      <c r="AT29" s="2"/>
      <c r="AU29" s="2"/>
    </row>
    <row r="30" spans="1:47" ht="18.75" x14ac:dyDescent="0.3">
      <c r="A30" s="17"/>
      <c r="B30" s="6"/>
      <c r="C30" s="26">
        <v>27</v>
      </c>
      <c r="D30" s="7"/>
      <c r="E30" s="1"/>
      <c r="F30" s="10">
        <f t="shared" si="0"/>
        <v>0</v>
      </c>
      <c r="G30" s="20"/>
      <c r="H30" s="20"/>
      <c r="I30" s="20"/>
      <c r="J30" s="20"/>
      <c r="K30" s="25"/>
      <c r="L30" s="25"/>
      <c r="M30" s="25"/>
      <c r="N30" s="25"/>
      <c r="O30" s="25"/>
      <c r="P30" s="25"/>
      <c r="Q30" s="25"/>
      <c r="R30" s="20"/>
      <c r="S30" s="20"/>
      <c r="T30" s="20"/>
      <c r="U30" s="20"/>
      <c r="V30" s="20"/>
      <c r="W30" s="20"/>
      <c r="X30" s="20"/>
      <c r="Y30" s="4"/>
      <c r="Z30" s="4"/>
      <c r="AA30" s="4"/>
      <c r="AB30" s="4"/>
      <c r="AC30" s="4"/>
      <c r="AD30" s="4"/>
      <c r="AE30" s="3" t="str">
        <f t="shared" si="1"/>
        <v/>
      </c>
      <c r="AF30" s="4"/>
      <c r="AG30" s="4"/>
      <c r="AH30" s="4"/>
      <c r="AI30" s="4"/>
      <c r="AJ30" s="4"/>
      <c r="AK30" s="3"/>
      <c r="AL30" s="3"/>
      <c r="AM30" s="2"/>
      <c r="AN30" s="2"/>
      <c r="AO30" s="2"/>
      <c r="AP30" s="2"/>
      <c r="AQ30" s="2"/>
      <c r="AR30" s="2"/>
      <c r="AS30" s="2"/>
      <c r="AT30" s="2"/>
      <c r="AU30" s="2"/>
    </row>
    <row r="31" spans="1:47" ht="18.75" x14ac:dyDescent="0.3">
      <c r="A31" s="17"/>
      <c r="B31" s="6"/>
      <c r="C31" s="26">
        <v>28</v>
      </c>
      <c r="D31" s="7"/>
      <c r="E31" s="1"/>
      <c r="F31" s="10">
        <f t="shared" si="0"/>
        <v>0</v>
      </c>
      <c r="G31" s="20"/>
      <c r="H31" s="20"/>
      <c r="I31" s="20"/>
      <c r="J31" s="20"/>
      <c r="K31" s="25"/>
      <c r="L31" s="25"/>
      <c r="M31" s="25"/>
      <c r="N31" s="25"/>
      <c r="O31" s="25"/>
      <c r="P31" s="25"/>
      <c r="Q31" s="25"/>
      <c r="R31" s="20"/>
      <c r="S31" s="20"/>
      <c r="T31" s="20"/>
      <c r="U31" s="20"/>
      <c r="V31" s="20"/>
      <c r="W31" s="20"/>
      <c r="X31" s="20"/>
      <c r="Y31" s="4"/>
      <c r="Z31" s="4"/>
      <c r="AA31" s="4"/>
      <c r="AB31" s="4"/>
      <c r="AC31" s="4"/>
      <c r="AD31" s="4"/>
      <c r="AE31" s="3" t="str">
        <f t="shared" si="1"/>
        <v/>
      </c>
      <c r="AF31" s="4"/>
      <c r="AG31" s="4"/>
      <c r="AH31" s="4"/>
      <c r="AI31" s="4"/>
      <c r="AJ31" s="4"/>
      <c r="AK31" s="3"/>
      <c r="AL31" s="3"/>
      <c r="AM31" s="2"/>
      <c r="AN31" s="2"/>
      <c r="AO31" s="2"/>
      <c r="AP31" s="2"/>
      <c r="AQ31" s="2"/>
      <c r="AR31" s="2"/>
      <c r="AS31" s="2"/>
      <c r="AT31" s="2"/>
      <c r="AU31" s="2"/>
    </row>
    <row r="32" spans="1:47" ht="18.75" x14ac:dyDescent="0.3">
      <c r="A32" s="17"/>
      <c r="B32" s="6"/>
      <c r="C32" s="26">
        <v>29</v>
      </c>
      <c r="D32" s="7"/>
      <c r="E32" s="1"/>
      <c r="F32" s="10">
        <f t="shared" si="0"/>
        <v>0</v>
      </c>
      <c r="G32" s="20"/>
      <c r="H32" s="20"/>
      <c r="I32" s="20"/>
      <c r="J32" s="20"/>
      <c r="K32" s="25"/>
      <c r="L32" s="25"/>
      <c r="M32" s="25"/>
      <c r="N32" s="25"/>
      <c r="O32" s="25"/>
      <c r="P32" s="25"/>
      <c r="Q32" s="25"/>
      <c r="R32" s="20"/>
      <c r="S32" s="20"/>
      <c r="T32" s="20"/>
      <c r="U32" s="20"/>
      <c r="V32" s="20"/>
      <c r="W32" s="20"/>
      <c r="X32" s="20"/>
      <c r="Y32" s="4"/>
      <c r="Z32" s="4"/>
      <c r="AA32" s="4"/>
      <c r="AB32" s="4"/>
      <c r="AC32" s="4"/>
      <c r="AD32" s="4"/>
      <c r="AE32" s="3" t="str">
        <f t="shared" si="1"/>
        <v/>
      </c>
      <c r="AF32" s="4"/>
      <c r="AG32" s="4"/>
      <c r="AH32" s="4"/>
      <c r="AI32" s="4"/>
      <c r="AJ32" s="4"/>
      <c r="AK32" s="3"/>
      <c r="AL32" s="3"/>
      <c r="AM32" s="2"/>
      <c r="AN32" s="2"/>
      <c r="AO32" s="2"/>
      <c r="AP32" s="2"/>
      <c r="AQ32" s="2"/>
      <c r="AR32" s="2"/>
      <c r="AS32" s="2"/>
      <c r="AT32" s="2"/>
      <c r="AU32" s="2"/>
    </row>
    <row r="33" spans="1:47" ht="18.75" x14ac:dyDescent="0.3">
      <c r="A33" s="17"/>
      <c r="B33" s="6"/>
      <c r="C33" s="26">
        <v>30</v>
      </c>
      <c r="D33" s="7"/>
      <c r="E33" s="1"/>
      <c r="F33" s="10">
        <f t="shared" si="0"/>
        <v>0</v>
      </c>
      <c r="G33" s="20"/>
      <c r="H33" s="20"/>
      <c r="I33" s="20"/>
      <c r="J33" s="20"/>
      <c r="K33" s="25"/>
      <c r="L33" s="25"/>
      <c r="M33" s="25"/>
      <c r="N33" s="25"/>
      <c r="O33" s="25"/>
      <c r="P33" s="25"/>
      <c r="Q33" s="25"/>
      <c r="R33" s="20"/>
      <c r="S33" s="20"/>
      <c r="T33" s="20"/>
      <c r="U33" s="20"/>
      <c r="V33" s="20"/>
      <c r="W33" s="20"/>
      <c r="X33" s="20"/>
      <c r="Y33" s="4"/>
      <c r="Z33" s="4"/>
      <c r="AA33" s="4"/>
      <c r="AB33" s="4"/>
      <c r="AC33" s="4"/>
      <c r="AD33" s="4"/>
      <c r="AE33" s="3" t="str">
        <f t="shared" si="1"/>
        <v/>
      </c>
      <c r="AF33" s="4"/>
      <c r="AG33" s="4"/>
      <c r="AH33" s="4"/>
      <c r="AI33" s="4"/>
      <c r="AJ33" s="4"/>
      <c r="AK33" s="3"/>
      <c r="AL33" s="3"/>
      <c r="AM33" s="2"/>
      <c r="AN33" s="2"/>
      <c r="AO33" s="2"/>
      <c r="AP33" s="2"/>
      <c r="AQ33" s="2"/>
      <c r="AR33" s="2"/>
      <c r="AS33" s="2"/>
      <c r="AT33" s="2"/>
      <c r="AU33" s="2"/>
    </row>
    <row r="34" spans="1:47" ht="18.75" x14ac:dyDescent="0.3">
      <c r="A34" s="17"/>
      <c r="B34" s="6"/>
      <c r="C34" s="26">
        <v>31</v>
      </c>
      <c r="D34" s="7"/>
      <c r="E34" s="1"/>
      <c r="F34" s="10">
        <f t="shared" si="0"/>
        <v>0</v>
      </c>
      <c r="G34" s="20"/>
      <c r="H34" s="20"/>
      <c r="I34" s="20"/>
      <c r="J34" s="20"/>
      <c r="K34" s="25"/>
      <c r="L34" s="25"/>
      <c r="M34" s="25"/>
      <c r="N34" s="25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4"/>
      <c r="Z34" s="4"/>
      <c r="AA34" s="4"/>
      <c r="AB34" s="4"/>
      <c r="AC34" s="4"/>
      <c r="AD34" s="4"/>
      <c r="AE34" s="3" t="str">
        <f t="shared" si="1"/>
        <v/>
      </c>
      <c r="AF34" s="4"/>
      <c r="AG34" s="4"/>
      <c r="AH34" s="4"/>
      <c r="AI34" s="4"/>
      <c r="AJ34" s="4"/>
      <c r="AK34" s="3"/>
      <c r="AL34" s="3"/>
      <c r="AM34" s="2"/>
      <c r="AN34" s="2"/>
      <c r="AO34" s="2"/>
      <c r="AP34" s="2"/>
      <c r="AQ34" s="2"/>
      <c r="AR34" s="2"/>
      <c r="AS34" s="2"/>
      <c r="AT34" s="2"/>
      <c r="AU34" s="2"/>
    </row>
    <row r="35" spans="1:47" ht="18.75" x14ac:dyDescent="0.3">
      <c r="A35" s="17"/>
      <c r="B35" s="6"/>
      <c r="C35" s="26">
        <v>32</v>
      </c>
      <c r="D35" s="7"/>
      <c r="E35" s="1"/>
      <c r="F35" s="10">
        <f t="shared" si="0"/>
        <v>0</v>
      </c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4"/>
      <c r="Z35" s="4"/>
      <c r="AA35" s="4"/>
      <c r="AB35" s="4"/>
      <c r="AC35" s="4"/>
      <c r="AD35" s="4"/>
      <c r="AE35" s="3" t="str">
        <f t="shared" si="1"/>
        <v/>
      </c>
      <c r="AF35" s="4"/>
      <c r="AG35" s="4"/>
      <c r="AH35" s="4"/>
      <c r="AI35" s="4"/>
      <c r="AJ35" s="4"/>
      <c r="AK35" s="3"/>
      <c r="AL35" s="3"/>
      <c r="AM35" s="2"/>
      <c r="AN35" s="2"/>
      <c r="AO35" s="2"/>
      <c r="AP35" s="2"/>
      <c r="AQ35" s="2"/>
      <c r="AR35" s="2"/>
      <c r="AS35" s="2"/>
      <c r="AT35" s="2"/>
      <c r="AU35" s="2"/>
    </row>
    <row r="36" spans="1:47" ht="20.100000000000001" customHeight="1" x14ac:dyDescent="0.3">
      <c r="A36" s="17"/>
      <c r="B36" s="6"/>
      <c r="C36" s="26">
        <v>33</v>
      </c>
      <c r="D36" s="7"/>
      <c r="E36" s="1"/>
      <c r="F36" s="10">
        <f t="shared" si="0"/>
        <v>0</v>
      </c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4"/>
      <c r="Z36" s="4"/>
      <c r="AA36" s="4"/>
      <c r="AB36" s="4"/>
      <c r="AC36" s="4"/>
      <c r="AD36" s="4"/>
      <c r="AE36" s="3" t="str">
        <f t="shared" si="1"/>
        <v/>
      </c>
      <c r="AF36" s="4"/>
      <c r="AG36" s="4"/>
      <c r="AH36" s="4"/>
      <c r="AI36" s="4"/>
      <c r="AJ36" s="4"/>
      <c r="AK36" s="3"/>
      <c r="AL36" s="3"/>
      <c r="AM36" s="2"/>
      <c r="AN36" s="2"/>
      <c r="AO36" s="2"/>
      <c r="AP36" s="2"/>
      <c r="AQ36" s="2"/>
      <c r="AR36" s="2"/>
      <c r="AS36" s="2"/>
      <c r="AT36" s="2"/>
      <c r="AU36" s="2"/>
    </row>
    <row r="37" spans="1:47" ht="18.75" x14ac:dyDescent="0.3">
      <c r="A37" s="17"/>
      <c r="B37" s="6"/>
      <c r="C37" s="26">
        <v>34</v>
      </c>
      <c r="D37" s="7"/>
      <c r="E37" s="1"/>
      <c r="F37" s="10">
        <f t="shared" si="0"/>
        <v>0</v>
      </c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4"/>
      <c r="Z37" s="4"/>
      <c r="AA37" s="4"/>
      <c r="AB37" s="4"/>
      <c r="AC37" s="4"/>
      <c r="AD37" s="4"/>
      <c r="AE37" s="3" t="str">
        <f t="shared" si="1"/>
        <v/>
      </c>
      <c r="AF37" s="4"/>
      <c r="AG37" s="4"/>
      <c r="AH37" s="4"/>
      <c r="AI37" s="4"/>
      <c r="AJ37" s="4"/>
      <c r="AK37" s="3"/>
      <c r="AL37" s="3"/>
      <c r="AM37" s="2"/>
      <c r="AN37" s="2"/>
      <c r="AO37" s="2"/>
      <c r="AP37" s="2"/>
      <c r="AQ37" s="2"/>
      <c r="AR37" s="2"/>
      <c r="AS37" s="2"/>
      <c r="AT37" s="2"/>
      <c r="AU37" s="2"/>
    </row>
    <row r="38" spans="1:47" ht="18.75" x14ac:dyDescent="0.3">
      <c r="A38" s="17"/>
      <c r="B38" s="6"/>
      <c r="C38" s="26">
        <v>35</v>
      </c>
      <c r="D38" s="7"/>
      <c r="E38" s="1"/>
      <c r="F38" s="10">
        <f t="shared" si="0"/>
        <v>0</v>
      </c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4"/>
      <c r="Z38" s="4"/>
      <c r="AA38" s="4"/>
      <c r="AB38" s="4"/>
      <c r="AC38" s="4"/>
      <c r="AD38" s="4"/>
      <c r="AE38" s="3" t="str">
        <f t="shared" si="1"/>
        <v/>
      </c>
      <c r="AF38" s="4"/>
      <c r="AG38" s="4"/>
      <c r="AH38" s="4"/>
      <c r="AI38" s="4"/>
      <c r="AJ38" s="4"/>
      <c r="AK38" s="3"/>
      <c r="AL38" s="3"/>
      <c r="AM38" s="2"/>
      <c r="AN38" s="2"/>
      <c r="AO38" s="2"/>
      <c r="AP38" s="2"/>
      <c r="AQ38" s="2"/>
      <c r="AR38" s="2"/>
      <c r="AS38" s="2"/>
      <c r="AT38" s="2"/>
      <c r="AU38" s="2"/>
    </row>
    <row r="39" spans="1:47" ht="18.75" x14ac:dyDescent="0.3">
      <c r="A39" s="17"/>
      <c r="B39" s="6"/>
      <c r="C39" s="26">
        <v>36</v>
      </c>
      <c r="D39" s="7"/>
      <c r="E39" s="1"/>
      <c r="F39" s="10">
        <f t="shared" si="0"/>
        <v>0</v>
      </c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4"/>
      <c r="Z39" s="4"/>
      <c r="AA39" s="4"/>
      <c r="AB39" s="4"/>
      <c r="AC39" s="4"/>
      <c r="AD39" s="4"/>
      <c r="AE39" s="3" t="str">
        <f t="shared" si="1"/>
        <v/>
      </c>
      <c r="AF39" s="4"/>
      <c r="AG39" s="4"/>
      <c r="AH39" s="4"/>
      <c r="AI39" s="4"/>
      <c r="AJ39" s="4"/>
      <c r="AK39" s="3"/>
      <c r="AL39" s="3"/>
      <c r="AM39" s="2"/>
      <c r="AN39" s="2"/>
      <c r="AO39" s="2"/>
      <c r="AP39" s="2"/>
      <c r="AQ39" s="2"/>
      <c r="AR39" s="2"/>
      <c r="AS39" s="2"/>
      <c r="AT39" s="2"/>
      <c r="AU39" s="2"/>
    </row>
    <row r="40" spans="1:47" ht="18.75" x14ac:dyDescent="0.3">
      <c r="A40" s="17"/>
      <c r="B40" s="6"/>
      <c r="C40" s="26">
        <v>37</v>
      </c>
      <c r="D40" s="7"/>
      <c r="E40" s="1"/>
      <c r="F40" s="10">
        <f t="shared" si="0"/>
        <v>0</v>
      </c>
      <c r="G40" s="20"/>
      <c r="H40" s="20"/>
      <c r="I40" s="20"/>
      <c r="J40" s="20"/>
      <c r="K40" s="20"/>
      <c r="L40" s="20"/>
      <c r="M40" s="20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3"/>
      <c r="Z40" s="3"/>
      <c r="AA40" s="3"/>
      <c r="AB40" s="3"/>
      <c r="AC40" s="3"/>
      <c r="AD40" s="3"/>
      <c r="AE40" s="3" t="str">
        <f t="shared" si="1"/>
        <v/>
      </c>
      <c r="AF40" s="3"/>
      <c r="AG40" s="3"/>
      <c r="AH40" s="3"/>
      <c r="AI40" s="3"/>
      <c r="AJ40" s="3"/>
      <c r="AK40" s="3"/>
      <c r="AL40" s="3"/>
      <c r="AM40" s="2"/>
      <c r="AN40" s="2"/>
      <c r="AO40" s="2"/>
      <c r="AP40" s="2"/>
      <c r="AQ40" s="2"/>
      <c r="AR40" s="2"/>
      <c r="AS40" s="2"/>
      <c r="AT40" s="2"/>
      <c r="AU40" s="2"/>
    </row>
    <row r="41" spans="1:47" ht="18.75" x14ac:dyDescent="0.3">
      <c r="A41" s="17"/>
      <c r="B41" s="6"/>
      <c r="C41" s="26">
        <v>38</v>
      </c>
      <c r="D41" s="7"/>
      <c r="E41" s="1"/>
      <c r="F41" s="10">
        <f t="shared" si="0"/>
        <v>0</v>
      </c>
      <c r="G41" s="20"/>
      <c r="H41" s="20"/>
      <c r="I41" s="20"/>
      <c r="J41" s="20"/>
      <c r="K41" s="20"/>
      <c r="L41" s="20"/>
      <c r="M41" s="20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3"/>
      <c r="Z41" s="3"/>
      <c r="AA41" s="3"/>
      <c r="AB41" s="3"/>
      <c r="AC41" s="3"/>
      <c r="AD41" s="3"/>
      <c r="AE41" s="3" t="str">
        <f t="shared" si="1"/>
        <v/>
      </c>
      <c r="AF41" s="3"/>
      <c r="AG41" s="3"/>
      <c r="AH41" s="3"/>
      <c r="AI41" s="3"/>
      <c r="AJ41" s="3"/>
      <c r="AK41" s="3"/>
      <c r="AL41" s="3"/>
      <c r="AM41" s="2"/>
      <c r="AN41" s="2"/>
      <c r="AO41" s="2"/>
      <c r="AP41" s="2"/>
      <c r="AQ41" s="2"/>
      <c r="AR41" s="2"/>
      <c r="AS41" s="2"/>
      <c r="AT41" s="2"/>
      <c r="AU41" s="2"/>
    </row>
    <row r="42" spans="1:47" ht="18.75" x14ac:dyDescent="0.3">
      <c r="A42" s="17"/>
      <c r="B42" s="6"/>
      <c r="C42" s="26">
        <v>39</v>
      </c>
      <c r="D42" s="7"/>
      <c r="E42" s="1"/>
      <c r="F42" s="10">
        <f t="shared" si="0"/>
        <v>0</v>
      </c>
      <c r="G42" s="20"/>
      <c r="H42" s="20"/>
      <c r="I42" s="20"/>
      <c r="J42" s="20"/>
      <c r="K42" s="20"/>
      <c r="L42" s="20"/>
      <c r="M42" s="20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3"/>
      <c r="Z42" s="3"/>
      <c r="AA42" s="3"/>
      <c r="AB42" s="3"/>
      <c r="AC42" s="3"/>
      <c r="AD42" s="3"/>
      <c r="AE42" s="3" t="str">
        <f t="shared" si="1"/>
        <v/>
      </c>
      <c r="AF42" s="3"/>
      <c r="AG42" s="3"/>
      <c r="AH42" s="3"/>
      <c r="AI42" s="3"/>
      <c r="AJ42" s="3"/>
      <c r="AK42" s="3"/>
      <c r="AL42" s="3"/>
      <c r="AM42" s="2"/>
      <c r="AN42" s="2"/>
      <c r="AO42" s="2"/>
      <c r="AP42" s="2"/>
      <c r="AQ42" s="2"/>
      <c r="AR42" s="2"/>
      <c r="AS42" s="2"/>
      <c r="AT42" s="2"/>
      <c r="AU42" s="2"/>
    </row>
    <row r="43" spans="1:47" ht="18.75" x14ac:dyDescent="0.3">
      <c r="A43" s="17"/>
      <c r="B43" s="6"/>
      <c r="C43" s="26">
        <v>40</v>
      </c>
      <c r="D43" s="7"/>
      <c r="E43" s="1"/>
      <c r="F43" s="10">
        <f t="shared" si="0"/>
        <v>0</v>
      </c>
      <c r="G43" s="20"/>
      <c r="H43" s="20"/>
      <c r="I43" s="20"/>
      <c r="J43" s="20"/>
      <c r="K43" s="20"/>
      <c r="L43" s="20"/>
      <c r="M43" s="20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3"/>
      <c r="Z43" s="3"/>
      <c r="AA43" s="3"/>
      <c r="AB43" s="3"/>
      <c r="AC43" s="3"/>
      <c r="AD43" s="3"/>
      <c r="AE43" s="3" t="str">
        <f t="shared" si="1"/>
        <v/>
      </c>
      <c r="AF43" s="3"/>
      <c r="AG43" s="3"/>
      <c r="AH43" s="3"/>
      <c r="AI43" s="3"/>
      <c r="AJ43" s="3"/>
      <c r="AK43" s="3"/>
      <c r="AL43" s="3"/>
      <c r="AM43" s="2"/>
      <c r="AN43" s="2"/>
      <c r="AO43" s="2"/>
      <c r="AP43" s="2"/>
      <c r="AQ43" s="2"/>
      <c r="AR43" s="2"/>
      <c r="AS43" s="2"/>
      <c r="AT43" s="2"/>
      <c r="AU43" s="2"/>
    </row>
    <row r="44" spans="1:47" ht="18.75" x14ac:dyDescent="0.3">
      <c r="A44" s="17"/>
      <c r="B44" s="6"/>
      <c r="C44" s="26">
        <v>41</v>
      </c>
      <c r="D44" s="7"/>
      <c r="E44" s="1"/>
      <c r="F44" s="10">
        <f t="shared" si="0"/>
        <v>0</v>
      </c>
      <c r="G44" s="20"/>
      <c r="H44" s="20"/>
      <c r="I44" s="20"/>
      <c r="J44" s="20"/>
      <c r="K44" s="20"/>
      <c r="L44" s="20"/>
      <c r="M44" s="20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3"/>
      <c r="Z44" s="3"/>
      <c r="AA44" s="3"/>
      <c r="AB44" s="3"/>
      <c r="AC44" s="3"/>
      <c r="AD44" s="3"/>
      <c r="AE44" s="3" t="str">
        <f t="shared" si="1"/>
        <v/>
      </c>
      <c r="AF44" s="3"/>
      <c r="AG44" s="3"/>
      <c r="AH44" s="3"/>
      <c r="AI44" s="3"/>
      <c r="AJ44" s="3"/>
      <c r="AK44" s="3"/>
      <c r="AL44" s="3"/>
      <c r="AM44" s="2"/>
      <c r="AN44" s="2"/>
      <c r="AO44" s="2"/>
      <c r="AP44" s="2"/>
      <c r="AQ44" s="2"/>
      <c r="AR44" s="2"/>
      <c r="AS44" s="2"/>
      <c r="AT44" s="2"/>
      <c r="AU44" s="2"/>
    </row>
    <row r="45" spans="1:47" ht="18.75" x14ac:dyDescent="0.3">
      <c r="A45" s="17"/>
      <c r="B45" s="6"/>
      <c r="C45" s="26">
        <v>42</v>
      </c>
      <c r="D45" s="7"/>
      <c r="E45" s="1"/>
      <c r="F45" s="10">
        <f t="shared" si="0"/>
        <v>0</v>
      </c>
      <c r="G45" s="20"/>
      <c r="H45" s="20"/>
      <c r="I45" s="20"/>
      <c r="J45" s="20"/>
      <c r="K45" s="20"/>
      <c r="L45" s="20"/>
      <c r="M45" s="20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3"/>
      <c r="Z45" s="3"/>
      <c r="AA45" s="3"/>
      <c r="AB45" s="3"/>
      <c r="AC45" s="3"/>
      <c r="AD45" s="3"/>
      <c r="AE45" s="3" t="str">
        <f t="shared" si="1"/>
        <v/>
      </c>
      <c r="AF45" s="3"/>
      <c r="AG45" s="3"/>
      <c r="AH45" s="3"/>
      <c r="AI45" s="3"/>
      <c r="AJ45" s="3"/>
      <c r="AK45" s="3"/>
      <c r="AL45" s="3"/>
      <c r="AM45" s="2"/>
      <c r="AN45" s="2"/>
      <c r="AO45" s="2"/>
      <c r="AP45" s="2"/>
      <c r="AQ45" s="2"/>
      <c r="AR45" s="2"/>
      <c r="AS45" s="2"/>
      <c r="AT45" s="2"/>
      <c r="AU45" s="2"/>
    </row>
    <row r="46" spans="1:47" ht="18.75" x14ac:dyDescent="0.3">
      <c r="A46" s="17"/>
      <c r="B46" s="6"/>
      <c r="C46" s="26">
        <v>43</v>
      </c>
      <c r="D46" s="7"/>
      <c r="E46" s="1"/>
      <c r="F46" s="10">
        <f t="shared" si="0"/>
        <v>0</v>
      </c>
      <c r="G46" s="20"/>
      <c r="H46" s="20"/>
      <c r="I46" s="20"/>
      <c r="J46" s="20"/>
      <c r="K46" s="20"/>
      <c r="L46" s="20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3"/>
      <c r="Z46" s="3"/>
      <c r="AA46" s="3"/>
      <c r="AB46" s="3"/>
      <c r="AC46" s="3"/>
      <c r="AD46" s="3"/>
      <c r="AE46" s="3" t="str">
        <f t="shared" si="1"/>
        <v/>
      </c>
      <c r="AF46" s="3"/>
      <c r="AG46" s="3"/>
      <c r="AH46" s="3"/>
      <c r="AI46" s="3"/>
      <c r="AJ46" s="3"/>
      <c r="AK46" s="3"/>
      <c r="AL46" s="3"/>
      <c r="AM46" s="2"/>
      <c r="AN46" s="2"/>
      <c r="AO46" s="2"/>
      <c r="AP46" s="2"/>
      <c r="AQ46" s="2"/>
      <c r="AR46" s="2"/>
      <c r="AS46" s="2"/>
      <c r="AT46" s="2"/>
      <c r="AU46" s="2"/>
    </row>
    <row r="47" spans="1:47" ht="18.75" x14ac:dyDescent="0.3">
      <c r="A47" s="17"/>
      <c r="B47" s="6"/>
      <c r="C47" s="26">
        <v>44</v>
      </c>
      <c r="D47" s="7"/>
      <c r="E47" s="1"/>
      <c r="F47" s="10">
        <f t="shared" si="0"/>
        <v>0</v>
      </c>
      <c r="G47" s="20"/>
      <c r="H47" s="20"/>
      <c r="I47" s="20"/>
      <c r="J47" s="20"/>
      <c r="K47" s="20"/>
      <c r="L47" s="20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3"/>
      <c r="Z47" s="3"/>
      <c r="AA47" s="3"/>
      <c r="AB47" s="3"/>
      <c r="AC47" s="3"/>
      <c r="AD47" s="3"/>
      <c r="AE47" s="3" t="str">
        <f t="shared" si="1"/>
        <v/>
      </c>
      <c r="AF47" s="3"/>
      <c r="AG47" s="3"/>
      <c r="AH47" s="3"/>
      <c r="AI47" s="3"/>
      <c r="AJ47" s="3"/>
      <c r="AK47" s="3"/>
      <c r="AL47" s="3"/>
      <c r="AM47" s="2"/>
      <c r="AN47" s="2"/>
      <c r="AO47" s="2"/>
      <c r="AP47" s="2"/>
      <c r="AQ47" s="2"/>
      <c r="AR47" s="2"/>
      <c r="AS47" s="2"/>
      <c r="AT47" s="2"/>
      <c r="AU47" s="2"/>
    </row>
    <row r="48" spans="1:47" ht="18.75" x14ac:dyDescent="0.3">
      <c r="A48" s="17"/>
      <c r="B48" s="6"/>
      <c r="C48" s="26">
        <v>45</v>
      </c>
      <c r="D48" s="7"/>
      <c r="E48" s="1"/>
      <c r="F48" s="10">
        <f t="shared" si="0"/>
        <v>0</v>
      </c>
      <c r="G48" s="20"/>
      <c r="H48" s="20"/>
      <c r="I48" s="20"/>
      <c r="J48" s="20"/>
      <c r="K48" s="20"/>
      <c r="L48" s="20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3"/>
      <c r="Z48" s="3"/>
      <c r="AA48" s="3"/>
      <c r="AB48" s="3"/>
      <c r="AC48" s="3"/>
      <c r="AD48" s="3"/>
      <c r="AE48" s="3" t="str">
        <f t="shared" si="1"/>
        <v/>
      </c>
      <c r="AF48" s="3"/>
      <c r="AG48" s="3"/>
      <c r="AH48" s="3"/>
      <c r="AI48" s="3"/>
      <c r="AJ48" s="3"/>
      <c r="AK48" s="3"/>
      <c r="AL48" s="3"/>
      <c r="AM48" s="2"/>
      <c r="AN48" s="2"/>
      <c r="AO48" s="2"/>
      <c r="AP48" s="2"/>
      <c r="AQ48" s="2"/>
      <c r="AR48" s="2"/>
      <c r="AS48" s="2"/>
      <c r="AT48" s="2"/>
      <c r="AU48" s="2"/>
    </row>
    <row r="49" spans="1:47" ht="18.75" x14ac:dyDescent="0.3">
      <c r="A49" s="17"/>
      <c r="B49" s="6"/>
      <c r="C49" s="26">
        <v>46</v>
      </c>
      <c r="D49" s="7"/>
      <c r="E49" s="1"/>
      <c r="F49" s="10">
        <f t="shared" si="0"/>
        <v>0</v>
      </c>
      <c r="G49" s="20"/>
      <c r="H49" s="20"/>
      <c r="I49" s="20"/>
      <c r="J49" s="20"/>
      <c r="K49" s="20"/>
      <c r="L49" s="20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3"/>
      <c r="Z49" s="3"/>
      <c r="AA49" s="3"/>
      <c r="AB49" s="3"/>
      <c r="AC49" s="3"/>
      <c r="AD49" s="3"/>
      <c r="AE49" s="3" t="str">
        <f t="shared" si="1"/>
        <v/>
      </c>
      <c r="AF49" s="3"/>
      <c r="AG49" s="3"/>
      <c r="AH49" s="3"/>
      <c r="AI49" s="3"/>
      <c r="AJ49" s="3"/>
      <c r="AK49" s="3"/>
      <c r="AL49" s="3"/>
      <c r="AM49" s="2"/>
      <c r="AN49" s="2"/>
      <c r="AO49" s="2"/>
      <c r="AP49" s="2"/>
      <c r="AQ49" s="2"/>
      <c r="AR49" s="2"/>
      <c r="AS49" s="2"/>
      <c r="AT49" s="2"/>
      <c r="AU49" s="2"/>
    </row>
    <row r="50" spans="1:47" ht="18.75" x14ac:dyDescent="0.3">
      <c r="A50" s="17"/>
      <c r="B50" s="6"/>
      <c r="C50" s="26">
        <v>47</v>
      </c>
      <c r="D50" s="7"/>
      <c r="E50" s="1"/>
      <c r="F50" s="10">
        <f t="shared" si="0"/>
        <v>0</v>
      </c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3"/>
      <c r="Z50" s="3"/>
      <c r="AA50" s="3"/>
      <c r="AB50" s="3"/>
      <c r="AC50" s="3"/>
      <c r="AD50" s="3"/>
      <c r="AE50" s="3" t="str">
        <f t="shared" si="1"/>
        <v/>
      </c>
      <c r="AF50" s="3"/>
      <c r="AG50" s="3"/>
      <c r="AH50" s="3"/>
      <c r="AI50" s="3"/>
      <c r="AJ50" s="3"/>
      <c r="AK50" s="3"/>
      <c r="AL50" s="3"/>
      <c r="AM50" s="2"/>
      <c r="AN50" s="2"/>
      <c r="AO50" s="2"/>
      <c r="AP50" s="2"/>
      <c r="AQ50" s="2"/>
      <c r="AR50" s="2"/>
      <c r="AS50" s="2"/>
      <c r="AT50" s="2"/>
      <c r="AU50" s="2"/>
    </row>
    <row r="51" spans="1:47" ht="18.75" x14ac:dyDescent="0.3">
      <c r="A51" s="17"/>
      <c r="B51" s="6"/>
      <c r="C51" s="26">
        <v>48</v>
      </c>
      <c r="D51" s="7"/>
      <c r="E51" s="1"/>
      <c r="F51" s="10">
        <f t="shared" si="0"/>
        <v>0</v>
      </c>
      <c r="G51" s="41"/>
      <c r="H51" s="41"/>
      <c r="I51" s="41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3"/>
      <c r="Z51" s="3"/>
      <c r="AA51" s="3"/>
      <c r="AB51" s="3"/>
      <c r="AC51" s="3"/>
      <c r="AD51" s="3"/>
      <c r="AE51" s="3" t="str">
        <f t="shared" si="1"/>
        <v/>
      </c>
      <c r="AF51" s="3"/>
      <c r="AG51" s="3"/>
      <c r="AH51" s="3"/>
      <c r="AI51" s="3"/>
      <c r="AJ51" s="3"/>
      <c r="AK51" s="3"/>
      <c r="AL51" s="3"/>
      <c r="AM51" s="2"/>
      <c r="AN51" s="2"/>
      <c r="AO51" s="2"/>
      <c r="AP51" s="2"/>
      <c r="AQ51" s="2"/>
      <c r="AR51" s="2"/>
      <c r="AS51" s="2"/>
      <c r="AT51" s="2"/>
      <c r="AU51" s="2"/>
    </row>
    <row r="52" spans="1:47" ht="18.75" x14ac:dyDescent="0.3">
      <c r="A52" s="17"/>
      <c r="B52" s="6"/>
      <c r="C52" s="26">
        <v>49</v>
      </c>
      <c r="D52" s="7"/>
      <c r="E52" s="1"/>
      <c r="F52" s="10">
        <f t="shared" si="0"/>
        <v>0</v>
      </c>
      <c r="G52" s="41"/>
      <c r="H52" s="41"/>
      <c r="I52" s="41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3"/>
      <c r="Z52" s="3"/>
      <c r="AA52" s="3"/>
      <c r="AB52" s="3"/>
      <c r="AC52" s="3"/>
      <c r="AD52" s="3"/>
      <c r="AE52" s="3" t="str">
        <f t="shared" si="1"/>
        <v/>
      </c>
      <c r="AF52" s="3"/>
      <c r="AG52" s="3"/>
      <c r="AH52" s="3"/>
      <c r="AI52" s="3"/>
      <c r="AJ52" s="3"/>
      <c r="AK52" s="3"/>
      <c r="AL52" s="3"/>
      <c r="AM52" s="2"/>
      <c r="AN52" s="2"/>
      <c r="AO52" s="2"/>
      <c r="AP52" s="2"/>
      <c r="AQ52" s="2"/>
      <c r="AR52" s="2"/>
      <c r="AS52" s="2"/>
      <c r="AT52" s="2"/>
      <c r="AU52" s="2"/>
    </row>
    <row r="53" spans="1:47" ht="18.75" x14ac:dyDescent="0.3">
      <c r="A53" s="17"/>
      <c r="B53" s="6"/>
      <c r="C53" s="26">
        <v>50</v>
      </c>
      <c r="D53" s="7"/>
      <c r="E53" s="1"/>
      <c r="F53" s="10">
        <f t="shared" si="0"/>
        <v>0</v>
      </c>
      <c r="G53" s="41"/>
      <c r="H53" s="41"/>
      <c r="I53" s="41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3"/>
      <c r="Z53" s="3"/>
      <c r="AA53" s="3"/>
      <c r="AB53" s="3"/>
      <c r="AC53" s="3"/>
      <c r="AD53" s="3"/>
      <c r="AE53" s="3" t="str">
        <f t="shared" si="1"/>
        <v/>
      </c>
      <c r="AF53" s="3"/>
      <c r="AG53" s="3"/>
      <c r="AH53" s="3"/>
      <c r="AI53" s="3"/>
      <c r="AJ53" s="3"/>
      <c r="AK53" s="3"/>
      <c r="AL53" s="3"/>
      <c r="AM53" s="2"/>
      <c r="AN53" s="2"/>
      <c r="AO53" s="2"/>
      <c r="AP53" s="2"/>
      <c r="AQ53" s="2"/>
      <c r="AR53" s="2"/>
      <c r="AS53" s="2"/>
      <c r="AT53" s="2"/>
      <c r="AU53" s="2"/>
    </row>
    <row r="54" spans="1:47" ht="18.75" x14ac:dyDescent="0.3">
      <c r="A54" s="17"/>
      <c r="B54" s="6"/>
      <c r="C54" s="26">
        <v>51</v>
      </c>
      <c r="D54" s="7"/>
      <c r="E54" s="1"/>
      <c r="F54" s="10">
        <f t="shared" si="0"/>
        <v>0</v>
      </c>
      <c r="G54" s="41"/>
      <c r="H54" s="41"/>
      <c r="I54" s="41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3"/>
      <c r="Z54" s="3"/>
      <c r="AA54" s="3"/>
      <c r="AB54" s="3"/>
      <c r="AC54" s="3"/>
      <c r="AD54" s="3"/>
      <c r="AE54" s="3" t="str">
        <f t="shared" si="1"/>
        <v/>
      </c>
      <c r="AF54" s="3"/>
      <c r="AG54" s="3"/>
      <c r="AH54" s="3"/>
      <c r="AI54" s="3"/>
      <c r="AJ54" s="3"/>
      <c r="AK54" s="3"/>
      <c r="AL54" s="3"/>
      <c r="AM54" s="2"/>
      <c r="AN54" s="2"/>
      <c r="AO54" s="2"/>
      <c r="AP54" s="2"/>
      <c r="AQ54" s="2"/>
      <c r="AR54" s="2"/>
      <c r="AS54" s="2"/>
      <c r="AT54" s="2"/>
      <c r="AU54" s="2"/>
    </row>
    <row r="55" spans="1:47" ht="18.75" x14ac:dyDescent="0.3">
      <c r="A55" s="17"/>
      <c r="B55" s="6"/>
      <c r="C55" s="26">
        <v>52</v>
      </c>
      <c r="D55" s="7"/>
      <c r="E55" s="1"/>
      <c r="F55" s="10">
        <f t="shared" si="0"/>
        <v>0</v>
      </c>
      <c r="G55" s="41"/>
      <c r="H55" s="41"/>
      <c r="I55" s="41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3"/>
      <c r="Z55" s="3"/>
      <c r="AA55" s="3"/>
      <c r="AB55" s="3"/>
      <c r="AC55" s="3"/>
      <c r="AD55" s="3"/>
      <c r="AE55" s="3" t="str">
        <f t="shared" si="1"/>
        <v/>
      </c>
      <c r="AF55" s="3"/>
      <c r="AG55" s="3"/>
      <c r="AH55" s="3"/>
      <c r="AI55" s="3"/>
      <c r="AJ55" s="3"/>
      <c r="AK55" s="3"/>
      <c r="AL55" s="3"/>
      <c r="AM55" s="2"/>
      <c r="AN55" s="2"/>
      <c r="AO55" s="2"/>
      <c r="AP55" s="2"/>
      <c r="AQ55" s="2"/>
      <c r="AR55" s="2"/>
      <c r="AS55" s="2"/>
      <c r="AT55" s="2"/>
      <c r="AU55" s="2"/>
    </row>
    <row r="56" spans="1:47" ht="18.75" x14ac:dyDescent="0.3">
      <c r="A56" s="17"/>
      <c r="B56" s="6"/>
      <c r="C56" s="26">
        <v>53</v>
      </c>
      <c r="D56" s="7"/>
      <c r="E56" s="1"/>
      <c r="F56" s="10">
        <f t="shared" si="0"/>
        <v>0</v>
      </c>
      <c r="G56" s="41"/>
      <c r="H56" s="41"/>
      <c r="I56" s="41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3"/>
      <c r="Z56" s="3"/>
      <c r="AA56" s="3"/>
      <c r="AB56" s="3"/>
      <c r="AC56" s="3"/>
      <c r="AD56" s="3"/>
      <c r="AE56" s="3" t="str">
        <f t="shared" si="1"/>
        <v/>
      </c>
      <c r="AF56" s="3"/>
      <c r="AG56" s="3"/>
      <c r="AH56" s="3"/>
      <c r="AI56" s="3"/>
      <c r="AJ56" s="3"/>
      <c r="AK56" s="3"/>
      <c r="AL56" s="3"/>
      <c r="AM56" s="2"/>
      <c r="AN56" s="2"/>
      <c r="AO56" s="2"/>
      <c r="AP56" s="2"/>
      <c r="AQ56" s="2"/>
      <c r="AR56" s="2"/>
      <c r="AS56" s="2"/>
      <c r="AT56" s="2"/>
      <c r="AU56" s="2"/>
    </row>
    <row r="57" spans="1:47" ht="18.75" x14ac:dyDescent="0.3">
      <c r="A57" s="17"/>
      <c r="B57" s="6"/>
      <c r="C57" s="26">
        <v>54</v>
      </c>
      <c r="D57" s="7"/>
      <c r="E57" s="1"/>
      <c r="F57" s="10">
        <f t="shared" si="0"/>
        <v>0</v>
      </c>
      <c r="G57" s="41"/>
      <c r="H57" s="41"/>
      <c r="I57" s="41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3"/>
      <c r="Z57" s="3"/>
      <c r="AA57" s="3"/>
      <c r="AB57" s="3"/>
      <c r="AC57" s="3"/>
      <c r="AD57" s="3"/>
      <c r="AE57" s="3" t="str">
        <f t="shared" si="1"/>
        <v/>
      </c>
      <c r="AF57" s="3"/>
      <c r="AG57" s="3"/>
      <c r="AH57" s="3"/>
      <c r="AI57" s="3"/>
      <c r="AJ57" s="3"/>
      <c r="AK57" s="3"/>
      <c r="AL57" s="3"/>
      <c r="AM57" s="2"/>
      <c r="AN57" s="2"/>
      <c r="AO57" s="2"/>
      <c r="AP57" s="2"/>
      <c r="AQ57" s="2"/>
      <c r="AR57" s="2"/>
      <c r="AS57" s="2"/>
      <c r="AT57" s="2"/>
      <c r="AU57" s="2"/>
    </row>
    <row r="58" spans="1:47" ht="18.75" x14ac:dyDescent="0.3">
      <c r="A58" s="17"/>
      <c r="B58" s="6"/>
      <c r="C58" s="26">
        <v>55</v>
      </c>
      <c r="D58" s="7"/>
      <c r="E58" s="1"/>
      <c r="F58" s="10">
        <f t="shared" si="0"/>
        <v>0</v>
      </c>
      <c r="G58" s="10"/>
      <c r="H58" s="10"/>
      <c r="I58" s="10"/>
      <c r="J58" s="17"/>
      <c r="K58" s="17"/>
      <c r="L58" s="17"/>
      <c r="M58" s="25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2"/>
      <c r="Z58" s="2"/>
      <c r="AA58" s="2"/>
      <c r="AB58" s="2"/>
      <c r="AC58" s="2"/>
      <c r="AD58" s="2"/>
      <c r="AE58" s="3" t="str">
        <f t="shared" si="1"/>
        <v/>
      </c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</row>
    <row r="59" spans="1:47" ht="18.75" x14ac:dyDescent="0.3">
      <c r="A59" s="17"/>
      <c r="B59" s="6"/>
      <c r="C59" s="26">
        <v>56</v>
      </c>
      <c r="D59" s="7"/>
      <c r="E59" s="1"/>
      <c r="F59" s="10">
        <f t="shared" si="0"/>
        <v>0</v>
      </c>
      <c r="G59" s="10"/>
      <c r="H59" s="10"/>
      <c r="I59" s="10"/>
      <c r="J59" s="17"/>
      <c r="K59" s="17"/>
      <c r="L59" s="17"/>
      <c r="M59" s="25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2"/>
      <c r="Z59" s="2"/>
      <c r="AA59" s="2"/>
      <c r="AB59" s="2"/>
      <c r="AC59" s="2"/>
      <c r="AD59" s="2"/>
      <c r="AE59" s="3" t="str">
        <f t="shared" si="1"/>
        <v/>
      </c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</row>
    <row r="60" spans="1:47" ht="18.75" x14ac:dyDescent="0.3">
      <c r="A60" s="17"/>
      <c r="B60" s="6"/>
      <c r="C60" s="26">
        <v>57</v>
      </c>
      <c r="D60" s="7"/>
      <c r="E60" s="1"/>
      <c r="F60" s="10">
        <f t="shared" si="0"/>
        <v>0</v>
      </c>
      <c r="G60" s="10"/>
      <c r="H60" s="10"/>
      <c r="I60" s="10"/>
      <c r="J60" s="17"/>
      <c r="K60" s="17"/>
      <c r="L60" s="17"/>
      <c r="M60" s="25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2"/>
      <c r="Z60" s="2"/>
      <c r="AA60" s="2"/>
      <c r="AB60" s="2"/>
      <c r="AC60" s="2"/>
      <c r="AD60" s="2"/>
      <c r="AE60" s="3" t="str">
        <f t="shared" si="1"/>
        <v/>
      </c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</row>
    <row r="61" spans="1:47" ht="18.75" x14ac:dyDescent="0.3">
      <c r="A61" s="17"/>
      <c r="B61" s="6"/>
      <c r="C61" s="26">
        <v>58</v>
      </c>
      <c r="D61" s="7"/>
      <c r="E61" s="1"/>
      <c r="F61" s="10">
        <f t="shared" si="0"/>
        <v>0</v>
      </c>
      <c r="G61" s="10"/>
      <c r="H61" s="10"/>
      <c r="I61" s="10"/>
      <c r="J61" s="17"/>
      <c r="K61" s="17"/>
      <c r="L61" s="17"/>
      <c r="M61" s="25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2"/>
      <c r="Z61" s="2"/>
      <c r="AA61" s="2"/>
      <c r="AB61" s="2"/>
      <c r="AC61" s="2"/>
      <c r="AD61" s="2"/>
      <c r="AE61" s="3" t="str">
        <f t="shared" si="1"/>
        <v/>
      </c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</row>
    <row r="62" spans="1:47" ht="18.75" x14ac:dyDescent="0.3">
      <c r="A62" s="17"/>
      <c r="B62" s="6"/>
      <c r="C62" s="26">
        <v>59</v>
      </c>
      <c r="D62" s="7"/>
      <c r="E62" s="1"/>
      <c r="F62" s="10">
        <f t="shared" si="0"/>
        <v>0</v>
      </c>
      <c r="G62" s="10"/>
      <c r="H62" s="10"/>
      <c r="I62" s="10"/>
      <c r="J62" s="17"/>
      <c r="K62" s="17"/>
      <c r="L62" s="17"/>
      <c r="M62" s="25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2"/>
      <c r="Z62" s="2"/>
      <c r="AA62" s="2"/>
      <c r="AB62" s="2"/>
      <c r="AC62" s="2"/>
      <c r="AD62" s="2"/>
      <c r="AE62" s="3" t="str">
        <f t="shared" si="1"/>
        <v/>
      </c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</row>
    <row r="63" spans="1:47" ht="18.75" x14ac:dyDescent="0.3">
      <c r="A63" s="17"/>
      <c r="B63" s="6"/>
      <c r="C63" s="26">
        <v>60</v>
      </c>
      <c r="D63" s="7"/>
      <c r="E63" s="1"/>
      <c r="F63" s="10">
        <f t="shared" si="0"/>
        <v>0</v>
      </c>
      <c r="G63" s="10"/>
      <c r="H63" s="10"/>
      <c r="I63" s="10"/>
      <c r="J63" s="17"/>
      <c r="K63" s="17"/>
      <c r="L63" s="17"/>
      <c r="M63" s="25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2"/>
      <c r="Z63" s="2"/>
      <c r="AA63" s="2"/>
      <c r="AB63" s="2"/>
      <c r="AC63" s="2"/>
      <c r="AD63" s="2"/>
      <c r="AE63" s="3" t="str">
        <f t="shared" si="1"/>
        <v/>
      </c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</row>
    <row r="64" spans="1:47" ht="18.75" x14ac:dyDescent="0.3">
      <c r="A64" s="17"/>
      <c r="B64" s="6"/>
      <c r="C64" s="26">
        <v>61</v>
      </c>
      <c r="D64" s="7"/>
      <c r="E64" s="1"/>
      <c r="F64" s="10">
        <f t="shared" si="0"/>
        <v>0</v>
      </c>
      <c r="G64" s="10"/>
      <c r="H64" s="10"/>
      <c r="I64" s="10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2"/>
      <c r="Z64" s="2"/>
      <c r="AA64" s="2"/>
      <c r="AB64" s="2"/>
      <c r="AC64" s="2"/>
      <c r="AD64" s="2"/>
      <c r="AE64" s="3" t="str">
        <f t="shared" si="1"/>
        <v/>
      </c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</row>
    <row r="65" spans="1:47" ht="18.75" x14ac:dyDescent="0.3">
      <c r="A65" s="17"/>
      <c r="B65" s="6"/>
      <c r="C65" s="26">
        <v>62</v>
      </c>
      <c r="D65" s="7"/>
      <c r="E65" s="1"/>
      <c r="F65" s="10">
        <f t="shared" si="0"/>
        <v>0</v>
      </c>
      <c r="G65" s="10"/>
      <c r="H65" s="10"/>
      <c r="I65" s="10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2"/>
      <c r="Z65" s="2"/>
      <c r="AA65" s="2"/>
      <c r="AB65" s="2"/>
      <c r="AC65" s="2"/>
      <c r="AD65" s="2"/>
      <c r="AE65" s="3" t="str">
        <f t="shared" si="1"/>
        <v/>
      </c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</row>
    <row r="66" spans="1:47" ht="18.75" x14ac:dyDescent="0.3">
      <c r="A66" s="17"/>
      <c r="B66" s="6"/>
      <c r="C66" s="26">
        <v>63</v>
      </c>
      <c r="D66" s="7"/>
      <c r="E66" s="1"/>
      <c r="F66" s="10">
        <f t="shared" si="0"/>
        <v>0</v>
      </c>
      <c r="G66" s="10"/>
      <c r="H66" s="10"/>
      <c r="I66" s="10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2"/>
      <c r="Z66" s="2"/>
      <c r="AA66" s="2"/>
      <c r="AB66" s="2"/>
      <c r="AC66" s="2"/>
      <c r="AD66" s="2"/>
      <c r="AE66" s="3" t="str">
        <f t="shared" si="1"/>
        <v/>
      </c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</row>
    <row r="67" spans="1:47" ht="18.75" x14ac:dyDescent="0.3">
      <c r="A67" s="17"/>
      <c r="B67" s="6"/>
      <c r="C67" s="26">
        <v>64</v>
      </c>
      <c r="D67" s="7"/>
      <c r="E67" s="1"/>
      <c r="F67" s="10">
        <f t="shared" si="0"/>
        <v>0</v>
      </c>
      <c r="G67" s="10"/>
      <c r="H67" s="10"/>
      <c r="I67" s="10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2"/>
      <c r="Z67" s="2"/>
      <c r="AA67" s="2"/>
      <c r="AB67" s="2"/>
      <c r="AC67" s="2"/>
      <c r="AD67" s="2"/>
      <c r="AE67" s="3" t="str">
        <f t="shared" si="1"/>
        <v/>
      </c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</row>
    <row r="68" spans="1:47" ht="18.75" x14ac:dyDescent="0.3">
      <c r="A68" s="17"/>
      <c r="B68" s="6"/>
      <c r="C68" s="26">
        <v>65</v>
      </c>
      <c r="D68" s="7"/>
      <c r="E68" s="1"/>
      <c r="F68" s="10">
        <f t="shared" si="0"/>
        <v>0</v>
      </c>
      <c r="G68" s="10"/>
      <c r="H68" s="10"/>
      <c r="I68" s="10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2"/>
      <c r="Z68" s="2"/>
      <c r="AA68" s="2"/>
      <c r="AB68" s="2"/>
      <c r="AC68" s="2"/>
      <c r="AD68" s="2"/>
      <c r="AE68" s="3" t="str">
        <f t="shared" si="1"/>
        <v/>
      </c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</row>
    <row r="69" spans="1:47" ht="18.75" x14ac:dyDescent="0.3">
      <c r="A69" s="17"/>
      <c r="B69" s="6"/>
      <c r="C69" s="26">
        <v>66</v>
      </c>
      <c r="D69" s="7"/>
      <c r="E69" s="1"/>
      <c r="F69" s="10">
        <f t="shared" ref="F69:F132" si="2">IF((COUNT(D69:E69))=1,1,0)</f>
        <v>0</v>
      </c>
      <c r="G69" s="10"/>
      <c r="H69" s="10"/>
      <c r="I69" s="10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2"/>
      <c r="Z69" s="2"/>
      <c r="AA69" s="2"/>
      <c r="AB69" s="2"/>
      <c r="AC69" s="2"/>
      <c r="AD69" s="2"/>
      <c r="AE69" s="3" t="str">
        <f t="shared" ref="AE69:AE132" si="3">IF((COUNT(D69:E69))=2,(E69-D69),"")</f>
        <v/>
      </c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</row>
    <row r="70" spans="1:47" ht="18.75" x14ac:dyDescent="0.3">
      <c r="A70" s="17"/>
      <c r="B70" s="6"/>
      <c r="C70" s="26">
        <v>67</v>
      </c>
      <c r="D70" s="7"/>
      <c r="E70" s="1"/>
      <c r="F70" s="10">
        <f t="shared" si="2"/>
        <v>0</v>
      </c>
      <c r="G70" s="10"/>
      <c r="H70" s="10"/>
      <c r="I70" s="10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2"/>
      <c r="Z70" s="2"/>
      <c r="AA70" s="2"/>
      <c r="AB70" s="2"/>
      <c r="AC70" s="2"/>
      <c r="AD70" s="2"/>
      <c r="AE70" s="3" t="str">
        <f t="shared" si="3"/>
        <v/>
      </c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</row>
    <row r="71" spans="1:47" ht="18.75" x14ac:dyDescent="0.3">
      <c r="A71" s="17"/>
      <c r="B71" s="6"/>
      <c r="C71" s="26">
        <v>68</v>
      </c>
      <c r="D71" s="7"/>
      <c r="E71" s="1"/>
      <c r="F71" s="10">
        <f t="shared" si="2"/>
        <v>0</v>
      </c>
      <c r="G71" s="10"/>
      <c r="H71" s="10"/>
      <c r="I71" s="10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2"/>
      <c r="Z71" s="2"/>
      <c r="AA71" s="2"/>
      <c r="AB71" s="2"/>
      <c r="AC71" s="2"/>
      <c r="AD71" s="2"/>
      <c r="AE71" s="3" t="str">
        <f t="shared" si="3"/>
        <v/>
      </c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</row>
    <row r="72" spans="1:47" ht="18.75" x14ac:dyDescent="0.3">
      <c r="A72" s="17"/>
      <c r="B72" s="6"/>
      <c r="C72" s="26">
        <v>69</v>
      </c>
      <c r="D72" s="7"/>
      <c r="E72" s="1"/>
      <c r="F72" s="10">
        <f t="shared" si="2"/>
        <v>0</v>
      </c>
      <c r="G72" s="10"/>
      <c r="H72" s="10"/>
      <c r="I72" s="10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2"/>
      <c r="Z72" s="2"/>
      <c r="AA72" s="2"/>
      <c r="AB72" s="2"/>
      <c r="AC72" s="2"/>
      <c r="AD72" s="2"/>
      <c r="AE72" s="3" t="str">
        <f t="shared" si="3"/>
        <v/>
      </c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</row>
    <row r="73" spans="1:47" ht="18.75" x14ac:dyDescent="0.3">
      <c r="A73" s="17"/>
      <c r="B73" s="6"/>
      <c r="C73" s="26">
        <v>70</v>
      </c>
      <c r="D73" s="7"/>
      <c r="E73" s="1"/>
      <c r="F73" s="10">
        <f t="shared" si="2"/>
        <v>0</v>
      </c>
      <c r="G73" s="10"/>
      <c r="H73" s="10"/>
      <c r="I73" s="10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2"/>
      <c r="Z73" s="2"/>
      <c r="AA73" s="2"/>
      <c r="AB73" s="2"/>
      <c r="AC73" s="2"/>
      <c r="AD73" s="2"/>
      <c r="AE73" s="3" t="str">
        <f t="shared" si="3"/>
        <v/>
      </c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</row>
    <row r="74" spans="1:47" ht="18.75" x14ac:dyDescent="0.3">
      <c r="A74" s="17"/>
      <c r="B74" s="6"/>
      <c r="C74" s="26">
        <v>71</v>
      </c>
      <c r="D74" s="7"/>
      <c r="E74" s="1"/>
      <c r="F74" s="10">
        <f t="shared" si="2"/>
        <v>0</v>
      </c>
      <c r="G74" s="10"/>
      <c r="H74" s="10"/>
      <c r="I74" s="10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2"/>
      <c r="Z74" s="2"/>
      <c r="AA74" s="2"/>
      <c r="AB74" s="2"/>
      <c r="AC74" s="2"/>
      <c r="AD74" s="2"/>
      <c r="AE74" s="3" t="str">
        <f t="shared" si="3"/>
        <v/>
      </c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</row>
    <row r="75" spans="1:47" ht="18.75" x14ac:dyDescent="0.3">
      <c r="A75" s="17"/>
      <c r="B75" s="6"/>
      <c r="C75" s="26">
        <v>72</v>
      </c>
      <c r="D75" s="7"/>
      <c r="E75" s="1"/>
      <c r="F75" s="10">
        <f t="shared" si="2"/>
        <v>0</v>
      </c>
      <c r="G75" s="10"/>
      <c r="H75" s="10"/>
      <c r="I75" s="10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2"/>
      <c r="Z75" s="2"/>
      <c r="AA75" s="2"/>
      <c r="AB75" s="2"/>
      <c r="AC75" s="2"/>
      <c r="AD75" s="2"/>
      <c r="AE75" s="3" t="str">
        <f t="shared" si="3"/>
        <v/>
      </c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</row>
    <row r="76" spans="1:47" ht="18.75" x14ac:dyDescent="0.3">
      <c r="A76" s="17"/>
      <c r="B76" s="6"/>
      <c r="C76" s="26">
        <v>73</v>
      </c>
      <c r="D76" s="7"/>
      <c r="E76" s="1"/>
      <c r="F76" s="10">
        <f t="shared" si="2"/>
        <v>0</v>
      </c>
      <c r="G76" s="10"/>
      <c r="H76" s="10"/>
      <c r="I76" s="10"/>
      <c r="J76" s="17"/>
      <c r="K76" s="17"/>
      <c r="L76" s="17"/>
      <c r="M76" s="17"/>
      <c r="N76" s="17"/>
      <c r="O76" s="17"/>
      <c r="P76" s="17"/>
      <c r="T76" s="17"/>
      <c r="U76" s="17"/>
      <c r="V76" s="17"/>
      <c r="W76" s="17"/>
      <c r="X76" s="17"/>
      <c r="Y76" s="2"/>
      <c r="Z76" s="2"/>
      <c r="AA76" s="2"/>
      <c r="AB76" s="2"/>
      <c r="AC76" s="2"/>
      <c r="AD76" s="2"/>
      <c r="AE76" s="3" t="str">
        <f t="shared" si="3"/>
        <v/>
      </c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</row>
    <row r="77" spans="1:47" ht="18.75" x14ac:dyDescent="0.3">
      <c r="A77" s="17"/>
      <c r="B77" s="6"/>
      <c r="C77" s="26">
        <v>74</v>
      </c>
      <c r="D77" s="7"/>
      <c r="E77" s="1"/>
      <c r="F77" s="10">
        <f t="shared" si="2"/>
        <v>0</v>
      </c>
      <c r="G77" s="10"/>
      <c r="H77" s="10"/>
      <c r="I77" s="10"/>
      <c r="J77" s="17"/>
      <c r="K77" s="17"/>
      <c r="L77" s="17"/>
      <c r="M77" s="17"/>
      <c r="N77" s="17"/>
      <c r="O77" s="17"/>
      <c r="P77" s="17"/>
      <c r="T77" s="17"/>
      <c r="U77" s="17"/>
      <c r="V77" s="17"/>
      <c r="W77" s="17"/>
      <c r="X77" s="17"/>
      <c r="Y77" s="2"/>
      <c r="Z77" s="2"/>
      <c r="AA77" s="2"/>
      <c r="AB77" s="2"/>
      <c r="AC77" s="2"/>
      <c r="AD77" s="2"/>
      <c r="AE77" s="3" t="str">
        <f t="shared" si="3"/>
        <v/>
      </c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</row>
    <row r="78" spans="1:47" ht="18.75" x14ac:dyDescent="0.3">
      <c r="A78" s="17"/>
      <c r="B78" s="6"/>
      <c r="C78" s="26">
        <v>75</v>
      </c>
      <c r="D78" s="7"/>
      <c r="E78" s="1"/>
      <c r="F78" s="10">
        <f t="shared" si="2"/>
        <v>0</v>
      </c>
      <c r="G78" s="10"/>
      <c r="H78" s="10"/>
      <c r="I78" s="10"/>
      <c r="J78" s="17"/>
      <c r="K78" s="17"/>
      <c r="L78" s="17"/>
      <c r="M78" s="17"/>
      <c r="N78" s="17"/>
      <c r="O78" s="17"/>
      <c r="P78" s="17"/>
      <c r="T78" s="17"/>
      <c r="U78" s="17"/>
      <c r="V78" s="17"/>
      <c r="W78" s="17"/>
      <c r="X78" s="17"/>
      <c r="Y78" s="2"/>
      <c r="Z78" s="2"/>
      <c r="AA78" s="2"/>
      <c r="AB78" s="2"/>
      <c r="AC78" s="2"/>
      <c r="AD78" s="2"/>
      <c r="AE78" s="3" t="str">
        <f t="shared" si="3"/>
        <v/>
      </c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</row>
    <row r="79" spans="1:47" ht="18.75" x14ac:dyDescent="0.3">
      <c r="A79" s="17"/>
      <c r="B79" s="6"/>
      <c r="C79" s="26">
        <v>76</v>
      </c>
      <c r="D79" s="7"/>
      <c r="E79" s="1"/>
      <c r="F79" s="10">
        <f t="shared" si="2"/>
        <v>0</v>
      </c>
      <c r="G79" s="10"/>
      <c r="H79" s="10"/>
      <c r="I79" s="10"/>
      <c r="J79" s="17"/>
      <c r="K79" s="17"/>
      <c r="L79" s="17"/>
      <c r="M79" s="17"/>
      <c r="N79" s="17"/>
      <c r="O79" s="17"/>
      <c r="P79" s="17"/>
      <c r="T79" s="17"/>
      <c r="U79" s="17"/>
      <c r="V79" s="17"/>
      <c r="W79" s="17"/>
      <c r="X79" s="17"/>
      <c r="Y79" s="2"/>
      <c r="Z79" s="2"/>
      <c r="AA79" s="2"/>
      <c r="AB79" s="2"/>
      <c r="AC79" s="2"/>
      <c r="AD79" s="2"/>
      <c r="AE79" s="3" t="str">
        <f t="shared" si="3"/>
        <v/>
      </c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</row>
    <row r="80" spans="1:47" ht="18.75" x14ac:dyDescent="0.3">
      <c r="A80" s="17"/>
      <c r="B80" s="6"/>
      <c r="C80" s="26">
        <v>77</v>
      </c>
      <c r="D80" s="7"/>
      <c r="E80" s="1"/>
      <c r="F80" s="10">
        <f t="shared" si="2"/>
        <v>0</v>
      </c>
      <c r="G80" s="10"/>
      <c r="H80" s="10"/>
      <c r="I80" s="10"/>
      <c r="J80" s="17"/>
      <c r="K80" s="17"/>
      <c r="L80" s="17"/>
      <c r="M80" s="17"/>
      <c r="N80" s="17"/>
      <c r="O80" s="17"/>
      <c r="P80" s="17"/>
      <c r="T80" s="17"/>
      <c r="U80" s="17"/>
      <c r="V80" s="17"/>
      <c r="W80" s="17"/>
      <c r="X80" s="17"/>
      <c r="Y80" s="2"/>
      <c r="Z80" s="2"/>
      <c r="AA80" s="2"/>
      <c r="AB80" s="2"/>
      <c r="AC80" s="2"/>
      <c r="AD80" s="2"/>
      <c r="AE80" s="3" t="str">
        <f t="shared" si="3"/>
        <v/>
      </c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</row>
    <row r="81" spans="1:47" ht="18.75" x14ac:dyDescent="0.3">
      <c r="A81" s="17"/>
      <c r="B81" s="6"/>
      <c r="C81" s="26">
        <v>78</v>
      </c>
      <c r="D81" s="7"/>
      <c r="E81" s="1"/>
      <c r="F81" s="10">
        <f t="shared" si="2"/>
        <v>0</v>
      </c>
      <c r="G81" s="10"/>
      <c r="H81" s="10"/>
      <c r="I81" s="10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17"/>
      <c r="U81" s="17"/>
      <c r="V81" s="17"/>
      <c r="W81" s="17"/>
      <c r="X81" s="17"/>
      <c r="Y81" s="2"/>
      <c r="Z81" s="2"/>
      <c r="AA81" s="2"/>
      <c r="AB81" s="2"/>
      <c r="AC81" s="2"/>
      <c r="AD81" s="2"/>
      <c r="AE81" s="3" t="str">
        <f t="shared" si="3"/>
        <v/>
      </c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</row>
    <row r="82" spans="1:47" ht="18.75" x14ac:dyDescent="0.3">
      <c r="A82" s="17"/>
      <c r="B82" s="6"/>
      <c r="C82" s="26">
        <v>79</v>
      </c>
      <c r="D82" s="7"/>
      <c r="E82" s="1"/>
      <c r="F82" s="10">
        <f t="shared" si="2"/>
        <v>0</v>
      </c>
      <c r="G82" s="10"/>
      <c r="H82" s="10"/>
      <c r="I82" s="10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2"/>
      <c r="Z82" s="2"/>
      <c r="AA82" s="2"/>
      <c r="AB82" s="2"/>
      <c r="AC82" s="2"/>
      <c r="AD82" s="2"/>
      <c r="AE82" s="3" t="str">
        <f t="shared" si="3"/>
        <v/>
      </c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</row>
    <row r="83" spans="1:47" ht="18.75" x14ac:dyDescent="0.3">
      <c r="A83" s="17"/>
      <c r="B83" s="6"/>
      <c r="C83" s="26">
        <v>80</v>
      </c>
      <c r="D83" s="7"/>
      <c r="E83" s="1"/>
      <c r="F83" s="10">
        <f t="shared" si="2"/>
        <v>0</v>
      </c>
      <c r="G83" s="10"/>
      <c r="H83" s="10"/>
      <c r="I83" s="10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2"/>
      <c r="Z83" s="2"/>
      <c r="AA83" s="2"/>
      <c r="AB83" s="2"/>
      <c r="AC83" s="2"/>
      <c r="AD83" s="2"/>
      <c r="AE83" s="3" t="str">
        <f t="shared" si="3"/>
        <v/>
      </c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</row>
    <row r="84" spans="1:47" ht="18.75" x14ac:dyDescent="0.3">
      <c r="A84" s="17"/>
      <c r="B84" s="6"/>
      <c r="C84" s="26">
        <v>81</v>
      </c>
      <c r="D84" s="7"/>
      <c r="E84" s="1"/>
      <c r="F84" s="10">
        <f t="shared" si="2"/>
        <v>0</v>
      </c>
      <c r="G84" s="10"/>
      <c r="H84" s="10"/>
      <c r="I84" s="10"/>
      <c r="J84" s="17"/>
      <c r="K84" s="17"/>
      <c r="L84" s="17"/>
      <c r="M84" s="17"/>
      <c r="N84" s="17"/>
      <c r="O84" s="17"/>
      <c r="P84" s="17"/>
      <c r="Q84" s="17"/>
      <c r="R84" s="17"/>
      <c r="S84" s="17"/>
      <c r="T84" s="17"/>
      <c r="U84" s="17"/>
      <c r="V84" s="17"/>
      <c r="W84" s="17"/>
      <c r="X84" s="17"/>
      <c r="Y84" s="2"/>
      <c r="Z84" s="2"/>
      <c r="AA84" s="2"/>
      <c r="AB84" s="2"/>
      <c r="AC84" s="2"/>
      <c r="AD84" s="2"/>
      <c r="AE84" s="3" t="str">
        <f t="shared" si="3"/>
        <v/>
      </c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</row>
    <row r="85" spans="1:47" ht="18.75" x14ac:dyDescent="0.3">
      <c r="A85" s="17"/>
      <c r="B85" s="6"/>
      <c r="C85" s="26">
        <v>82</v>
      </c>
      <c r="D85" s="7"/>
      <c r="E85" s="1"/>
      <c r="F85" s="10">
        <f t="shared" si="2"/>
        <v>0</v>
      </c>
      <c r="G85" s="10"/>
      <c r="H85" s="10"/>
      <c r="I85" s="10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  <c r="W85" s="17"/>
      <c r="X85" s="17"/>
      <c r="Y85" s="2"/>
      <c r="Z85" s="2"/>
      <c r="AA85" s="2"/>
      <c r="AB85" s="2"/>
      <c r="AC85" s="2"/>
      <c r="AD85" s="2"/>
      <c r="AE85" s="3" t="str">
        <f t="shared" si="3"/>
        <v/>
      </c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</row>
    <row r="86" spans="1:47" ht="18.75" x14ac:dyDescent="0.3">
      <c r="A86" s="17"/>
      <c r="B86" s="6"/>
      <c r="C86" s="26">
        <v>83</v>
      </c>
      <c r="D86" s="7"/>
      <c r="E86" s="1"/>
      <c r="F86" s="10">
        <f t="shared" si="2"/>
        <v>0</v>
      </c>
      <c r="G86" s="10"/>
      <c r="H86" s="10"/>
      <c r="I86" s="10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2"/>
      <c r="Z86" s="2"/>
      <c r="AA86" s="2"/>
      <c r="AB86" s="2"/>
      <c r="AC86" s="2"/>
      <c r="AD86" s="2"/>
      <c r="AE86" s="3" t="str">
        <f t="shared" si="3"/>
        <v/>
      </c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</row>
    <row r="87" spans="1:47" ht="18.75" x14ac:dyDescent="0.3">
      <c r="A87" s="17"/>
      <c r="B87" s="6"/>
      <c r="C87" s="26">
        <v>84</v>
      </c>
      <c r="D87" s="7"/>
      <c r="E87" s="1"/>
      <c r="F87" s="10">
        <f t="shared" si="2"/>
        <v>0</v>
      </c>
      <c r="G87" s="10"/>
      <c r="H87" s="10"/>
      <c r="I87" s="10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2"/>
      <c r="Z87" s="2"/>
      <c r="AA87" s="2"/>
      <c r="AB87" s="2"/>
      <c r="AC87" s="2"/>
      <c r="AD87" s="2"/>
      <c r="AE87" s="3" t="str">
        <f t="shared" si="3"/>
        <v/>
      </c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</row>
    <row r="88" spans="1:47" ht="18.75" x14ac:dyDescent="0.3">
      <c r="A88" s="17"/>
      <c r="B88" s="6"/>
      <c r="C88" s="26">
        <v>85</v>
      </c>
      <c r="D88" s="7"/>
      <c r="E88" s="1"/>
      <c r="F88" s="10">
        <f t="shared" si="2"/>
        <v>0</v>
      </c>
      <c r="G88" s="10"/>
      <c r="H88" s="10"/>
      <c r="I88" s="10"/>
      <c r="J88" s="17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2"/>
      <c r="Z88" s="2"/>
      <c r="AA88" s="2"/>
      <c r="AB88" s="2"/>
      <c r="AC88" s="2"/>
      <c r="AD88" s="2"/>
      <c r="AE88" s="3" t="str">
        <f t="shared" si="3"/>
        <v/>
      </c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</row>
    <row r="89" spans="1:47" ht="18.75" x14ac:dyDescent="0.3">
      <c r="A89" s="17"/>
      <c r="B89" s="6"/>
      <c r="C89" s="26">
        <v>86</v>
      </c>
      <c r="D89" s="7"/>
      <c r="E89" s="1"/>
      <c r="F89" s="10">
        <f t="shared" si="2"/>
        <v>0</v>
      </c>
      <c r="G89" s="10"/>
      <c r="H89" s="10"/>
      <c r="I89" s="10"/>
      <c r="J89" s="17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2"/>
      <c r="Z89" s="2"/>
      <c r="AA89" s="2"/>
      <c r="AB89" s="2"/>
      <c r="AC89" s="2"/>
      <c r="AD89" s="2"/>
      <c r="AE89" s="3" t="str">
        <f t="shared" si="3"/>
        <v/>
      </c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</row>
    <row r="90" spans="1:47" ht="18.75" x14ac:dyDescent="0.3">
      <c r="A90" s="17"/>
      <c r="B90" s="6"/>
      <c r="C90" s="26">
        <v>87</v>
      </c>
      <c r="D90" s="7"/>
      <c r="E90" s="1"/>
      <c r="F90" s="10">
        <f t="shared" si="2"/>
        <v>0</v>
      </c>
      <c r="G90" s="10"/>
      <c r="H90" s="10"/>
      <c r="I90" s="10"/>
      <c r="J90" s="17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2"/>
      <c r="Z90" s="2"/>
      <c r="AA90" s="2"/>
      <c r="AB90" s="2"/>
      <c r="AC90" s="2"/>
      <c r="AD90" s="2"/>
      <c r="AE90" s="3" t="str">
        <f t="shared" si="3"/>
        <v/>
      </c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</row>
    <row r="91" spans="1:47" ht="18.75" x14ac:dyDescent="0.3">
      <c r="A91" s="17"/>
      <c r="B91" s="6"/>
      <c r="C91" s="26">
        <v>88</v>
      </c>
      <c r="D91" s="7"/>
      <c r="E91" s="1"/>
      <c r="F91" s="10">
        <f t="shared" si="2"/>
        <v>0</v>
      </c>
      <c r="G91" s="10"/>
      <c r="H91" s="10"/>
      <c r="I91" s="10"/>
      <c r="J91" s="17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7"/>
      <c r="V91" s="17"/>
      <c r="W91" s="17"/>
      <c r="X91" s="17"/>
      <c r="Y91" s="2"/>
      <c r="Z91" s="2"/>
      <c r="AA91" s="2"/>
      <c r="AB91" s="2"/>
      <c r="AC91" s="2"/>
      <c r="AD91" s="2"/>
      <c r="AE91" s="3" t="str">
        <f t="shared" si="3"/>
        <v/>
      </c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</row>
    <row r="92" spans="1:47" ht="18.75" x14ac:dyDescent="0.3">
      <c r="A92" s="17"/>
      <c r="B92" s="6"/>
      <c r="C92" s="26">
        <v>89</v>
      </c>
      <c r="D92" s="7"/>
      <c r="E92" s="1"/>
      <c r="F92" s="10">
        <f t="shared" si="2"/>
        <v>0</v>
      </c>
      <c r="G92" s="10"/>
      <c r="H92" s="10"/>
      <c r="I92" s="10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2"/>
      <c r="Z92" s="2"/>
      <c r="AA92" s="2"/>
      <c r="AB92" s="2"/>
      <c r="AC92" s="2"/>
      <c r="AD92" s="2"/>
      <c r="AE92" s="3" t="str">
        <f t="shared" si="3"/>
        <v/>
      </c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</row>
    <row r="93" spans="1:47" ht="18.75" x14ac:dyDescent="0.3">
      <c r="A93" s="17"/>
      <c r="B93" s="6"/>
      <c r="C93" s="26">
        <v>90</v>
      </c>
      <c r="D93" s="7"/>
      <c r="E93" s="1"/>
      <c r="F93" s="10">
        <f t="shared" si="2"/>
        <v>0</v>
      </c>
      <c r="G93" s="10"/>
      <c r="H93" s="10"/>
      <c r="I93" s="10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2"/>
      <c r="Z93" s="2"/>
      <c r="AA93" s="2"/>
      <c r="AB93" s="2"/>
      <c r="AC93" s="2"/>
      <c r="AD93" s="2"/>
      <c r="AE93" s="3" t="str">
        <f t="shared" si="3"/>
        <v/>
      </c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</row>
    <row r="94" spans="1:47" ht="18.75" x14ac:dyDescent="0.3">
      <c r="A94" s="17"/>
      <c r="B94" s="6"/>
      <c r="C94" s="26">
        <v>91</v>
      </c>
      <c r="D94" s="7"/>
      <c r="E94" s="1"/>
      <c r="F94" s="10">
        <f t="shared" si="2"/>
        <v>0</v>
      </c>
      <c r="G94" s="10"/>
      <c r="H94" s="10"/>
      <c r="I94" s="10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2"/>
      <c r="Z94" s="2"/>
      <c r="AA94" s="2"/>
      <c r="AB94" s="2"/>
      <c r="AC94" s="2"/>
      <c r="AD94" s="2"/>
      <c r="AE94" s="3" t="str">
        <f t="shared" si="3"/>
        <v/>
      </c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</row>
    <row r="95" spans="1:47" ht="18.75" x14ac:dyDescent="0.3">
      <c r="A95" s="17"/>
      <c r="B95" s="6"/>
      <c r="C95" s="26">
        <v>92</v>
      </c>
      <c r="D95" s="7"/>
      <c r="E95" s="1"/>
      <c r="F95" s="10">
        <f t="shared" si="2"/>
        <v>0</v>
      </c>
      <c r="G95" s="10"/>
      <c r="H95" s="10"/>
      <c r="I95" s="10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2"/>
      <c r="Z95" s="2"/>
      <c r="AA95" s="2"/>
      <c r="AB95" s="2"/>
      <c r="AC95" s="2"/>
      <c r="AD95" s="2"/>
      <c r="AE95" s="3" t="str">
        <f t="shared" si="3"/>
        <v/>
      </c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</row>
    <row r="96" spans="1:47" ht="18.75" x14ac:dyDescent="0.3">
      <c r="A96" s="17"/>
      <c r="B96" s="6"/>
      <c r="C96" s="26">
        <v>93</v>
      </c>
      <c r="D96" s="7"/>
      <c r="E96" s="1"/>
      <c r="F96" s="10">
        <f t="shared" si="2"/>
        <v>0</v>
      </c>
      <c r="G96" s="10"/>
      <c r="H96" s="10"/>
      <c r="I96" s="10"/>
      <c r="J96" s="17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7"/>
      <c r="V96" s="17"/>
      <c r="W96" s="17"/>
      <c r="X96" s="17"/>
      <c r="Y96" s="2"/>
      <c r="Z96" s="2"/>
      <c r="AA96" s="2"/>
      <c r="AB96" s="2"/>
      <c r="AC96" s="2"/>
      <c r="AD96" s="2"/>
      <c r="AE96" s="3" t="str">
        <f t="shared" si="3"/>
        <v/>
      </c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</row>
    <row r="97" spans="1:47" ht="18.75" x14ac:dyDescent="0.3">
      <c r="A97" s="17"/>
      <c r="B97" s="6"/>
      <c r="C97" s="26">
        <v>94</v>
      </c>
      <c r="D97" s="7"/>
      <c r="E97" s="1"/>
      <c r="F97" s="10">
        <f t="shared" si="2"/>
        <v>0</v>
      </c>
      <c r="G97" s="10"/>
      <c r="H97" s="10"/>
      <c r="I97" s="10"/>
      <c r="J97" s="17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7"/>
      <c r="V97" s="17"/>
      <c r="W97" s="17"/>
      <c r="X97" s="17"/>
      <c r="Y97" s="2"/>
      <c r="Z97" s="2"/>
      <c r="AA97" s="2"/>
      <c r="AB97" s="2"/>
      <c r="AC97" s="2"/>
      <c r="AD97" s="2"/>
      <c r="AE97" s="3" t="str">
        <f t="shared" si="3"/>
        <v/>
      </c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</row>
    <row r="98" spans="1:47" ht="18.75" x14ac:dyDescent="0.3">
      <c r="A98" s="17"/>
      <c r="B98" s="6"/>
      <c r="C98" s="26">
        <v>95</v>
      </c>
      <c r="D98" s="7"/>
      <c r="E98" s="1"/>
      <c r="F98" s="10">
        <f t="shared" si="2"/>
        <v>0</v>
      </c>
      <c r="G98" s="10"/>
      <c r="H98" s="10"/>
      <c r="I98" s="10"/>
      <c r="J98" s="17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7"/>
      <c r="V98" s="17"/>
      <c r="W98" s="17"/>
      <c r="X98" s="17"/>
      <c r="Y98" s="2"/>
      <c r="Z98" s="2"/>
      <c r="AA98" s="2"/>
      <c r="AB98" s="2"/>
      <c r="AC98" s="2"/>
      <c r="AD98" s="2"/>
      <c r="AE98" s="3" t="str">
        <f t="shared" si="3"/>
        <v/>
      </c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</row>
    <row r="99" spans="1:47" ht="18.75" x14ac:dyDescent="0.3">
      <c r="A99" s="17"/>
      <c r="B99" s="6"/>
      <c r="C99" s="26">
        <v>96</v>
      </c>
      <c r="D99" s="7"/>
      <c r="E99" s="1"/>
      <c r="F99" s="10">
        <f t="shared" si="2"/>
        <v>0</v>
      </c>
      <c r="G99" s="10"/>
      <c r="H99" s="10"/>
      <c r="I99" s="10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2"/>
      <c r="Z99" s="2"/>
      <c r="AA99" s="2"/>
      <c r="AB99" s="2"/>
      <c r="AC99" s="2"/>
      <c r="AD99" s="2"/>
      <c r="AE99" s="3" t="str">
        <f t="shared" si="3"/>
        <v/>
      </c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</row>
    <row r="100" spans="1:47" ht="18.75" x14ac:dyDescent="0.3">
      <c r="A100" s="17"/>
      <c r="B100" s="6"/>
      <c r="C100" s="26">
        <v>97</v>
      </c>
      <c r="D100" s="7"/>
      <c r="E100" s="1"/>
      <c r="F100" s="10">
        <f t="shared" si="2"/>
        <v>0</v>
      </c>
      <c r="G100" s="10"/>
      <c r="H100" s="10"/>
      <c r="I100" s="10"/>
      <c r="J100" s="17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7"/>
      <c r="V100" s="17"/>
      <c r="W100" s="17"/>
      <c r="X100" s="17"/>
      <c r="Y100" s="2"/>
      <c r="Z100" s="2"/>
      <c r="AA100" s="2"/>
      <c r="AB100" s="2"/>
      <c r="AC100" s="2"/>
      <c r="AD100" s="2"/>
      <c r="AE100" s="3" t="str">
        <f t="shared" si="3"/>
        <v/>
      </c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</row>
    <row r="101" spans="1:47" ht="18.75" x14ac:dyDescent="0.3">
      <c r="A101" s="17"/>
      <c r="B101" s="6"/>
      <c r="C101" s="26">
        <v>98</v>
      </c>
      <c r="D101" s="7"/>
      <c r="E101" s="1"/>
      <c r="F101" s="10">
        <f t="shared" si="2"/>
        <v>0</v>
      </c>
      <c r="G101" s="10"/>
      <c r="H101" s="10"/>
      <c r="I101" s="10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2"/>
      <c r="Z101" s="2"/>
      <c r="AA101" s="2"/>
      <c r="AB101" s="2"/>
      <c r="AC101" s="2"/>
      <c r="AD101" s="2"/>
      <c r="AE101" s="3" t="str">
        <f t="shared" si="3"/>
        <v/>
      </c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</row>
    <row r="102" spans="1:47" ht="18.75" x14ac:dyDescent="0.3">
      <c r="A102" s="17"/>
      <c r="B102" s="6"/>
      <c r="C102" s="26">
        <v>99</v>
      </c>
      <c r="D102" s="7"/>
      <c r="E102" s="1"/>
      <c r="F102" s="10">
        <f t="shared" si="2"/>
        <v>0</v>
      </c>
      <c r="G102" s="10"/>
      <c r="H102" s="10"/>
      <c r="I102" s="10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2"/>
      <c r="Z102" s="2"/>
      <c r="AA102" s="2"/>
      <c r="AB102" s="2"/>
      <c r="AC102" s="2"/>
      <c r="AD102" s="2"/>
      <c r="AE102" s="3" t="str">
        <f t="shared" si="3"/>
        <v/>
      </c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</row>
    <row r="103" spans="1:47" ht="18.75" x14ac:dyDescent="0.3">
      <c r="A103" s="17"/>
      <c r="B103" s="6"/>
      <c r="C103" s="26">
        <v>100</v>
      </c>
      <c r="D103" s="7"/>
      <c r="E103" s="1"/>
      <c r="F103" s="10">
        <f t="shared" si="2"/>
        <v>0</v>
      </c>
      <c r="G103" s="10"/>
      <c r="H103" s="10"/>
      <c r="I103" s="10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2"/>
      <c r="Z103" s="2"/>
      <c r="AA103" s="2"/>
      <c r="AB103" s="2"/>
      <c r="AC103" s="2"/>
      <c r="AD103" s="2"/>
      <c r="AE103" s="3" t="str">
        <f t="shared" si="3"/>
        <v/>
      </c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</row>
    <row r="104" spans="1:47" ht="18.75" x14ac:dyDescent="0.3">
      <c r="A104" s="17"/>
      <c r="B104" s="6"/>
      <c r="C104" s="26">
        <v>101</v>
      </c>
      <c r="D104" s="7"/>
      <c r="E104" s="1"/>
      <c r="F104" s="10">
        <f t="shared" si="2"/>
        <v>0</v>
      </c>
      <c r="G104" s="10"/>
      <c r="H104" s="10"/>
      <c r="I104" s="10"/>
      <c r="J104" s="17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2"/>
      <c r="Z104" s="2"/>
      <c r="AA104" s="2"/>
      <c r="AB104" s="2"/>
      <c r="AC104" s="2"/>
      <c r="AD104" s="2"/>
      <c r="AE104" s="3" t="str">
        <f t="shared" si="3"/>
        <v/>
      </c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</row>
    <row r="105" spans="1:47" ht="18.75" x14ac:dyDescent="0.3">
      <c r="A105" s="17"/>
      <c r="B105" s="6"/>
      <c r="C105" s="26">
        <v>102</v>
      </c>
      <c r="D105" s="7"/>
      <c r="E105" s="1"/>
      <c r="F105" s="10">
        <f t="shared" si="2"/>
        <v>0</v>
      </c>
      <c r="G105" s="10"/>
      <c r="H105" s="10"/>
      <c r="I105" s="10"/>
      <c r="J105" s="17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  <c r="W105" s="17"/>
      <c r="X105" s="17"/>
      <c r="Y105" s="2"/>
      <c r="Z105" s="2"/>
      <c r="AA105" s="2"/>
      <c r="AB105" s="2"/>
      <c r="AC105" s="2"/>
      <c r="AD105" s="2"/>
      <c r="AE105" s="3" t="str">
        <f t="shared" si="3"/>
        <v/>
      </c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</row>
    <row r="106" spans="1:47" ht="18.75" x14ac:dyDescent="0.3">
      <c r="A106" s="17"/>
      <c r="B106" s="6"/>
      <c r="C106" s="26">
        <v>103</v>
      </c>
      <c r="D106" s="7"/>
      <c r="E106" s="1"/>
      <c r="F106" s="10">
        <f t="shared" si="2"/>
        <v>0</v>
      </c>
      <c r="G106" s="10"/>
      <c r="H106" s="10"/>
      <c r="I106" s="10"/>
      <c r="J106" s="17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2"/>
      <c r="Z106" s="2"/>
      <c r="AA106" s="2"/>
      <c r="AB106" s="2"/>
      <c r="AC106" s="2"/>
      <c r="AD106" s="2"/>
      <c r="AE106" s="3" t="str">
        <f t="shared" si="3"/>
        <v/>
      </c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</row>
    <row r="107" spans="1:47" ht="18.75" x14ac:dyDescent="0.3">
      <c r="A107" s="17"/>
      <c r="B107" s="6"/>
      <c r="C107" s="26">
        <v>104</v>
      </c>
      <c r="D107" s="7"/>
      <c r="E107" s="1"/>
      <c r="F107" s="10">
        <f t="shared" si="2"/>
        <v>0</v>
      </c>
      <c r="G107" s="10"/>
      <c r="H107" s="10"/>
      <c r="I107" s="10"/>
      <c r="J107" s="17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  <c r="W107" s="17"/>
      <c r="X107" s="17"/>
      <c r="Y107" s="2"/>
      <c r="Z107" s="2"/>
      <c r="AA107" s="2"/>
      <c r="AB107" s="2"/>
      <c r="AC107" s="2"/>
      <c r="AD107" s="2"/>
      <c r="AE107" s="3" t="str">
        <f t="shared" si="3"/>
        <v/>
      </c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</row>
    <row r="108" spans="1:47" ht="18.75" x14ac:dyDescent="0.3">
      <c r="A108" s="17"/>
      <c r="B108" s="6"/>
      <c r="C108" s="26">
        <v>105</v>
      </c>
      <c r="D108" s="7"/>
      <c r="E108" s="1"/>
      <c r="F108" s="10">
        <f t="shared" si="2"/>
        <v>0</v>
      </c>
      <c r="G108" s="10"/>
      <c r="H108" s="10"/>
      <c r="I108" s="10"/>
      <c r="J108" s="17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  <c r="W108" s="17"/>
      <c r="X108" s="17"/>
      <c r="Y108" s="2"/>
      <c r="Z108" s="2"/>
      <c r="AA108" s="2"/>
      <c r="AB108" s="2"/>
      <c r="AC108" s="2"/>
      <c r="AD108" s="2"/>
      <c r="AE108" s="3" t="str">
        <f t="shared" si="3"/>
        <v/>
      </c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</row>
    <row r="109" spans="1:47" ht="18.75" x14ac:dyDescent="0.3">
      <c r="A109" s="17"/>
      <c r="B109" s="6"/>
      <c r="C109" s="26">
        <v>106</v>
      </c>
      <c r="D109" s="7"/>
      <c r="E109" s="1"/>
      <c r="F109" s="10">
        <f t="shared" si="2"/>
        <v>0</v>
      </c>
      <c r="G109" s="10"/>
      <c r="H109" s="10"/>
      <c r="I109" s="10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2"/>
      <c r="Z109" s="2"/>
      <c r="AA109" s="2"/>
      <c r="AB109" s="2"/>
      <c r="AC109" s="2"/>
      <c r="AD109" s="2"/>
      <c r="AE109" s="3" t="str">
        <f t="shared" si="3"/>
        <v/>
      </c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</row>
    <row r="110" spans="1:47" ht="18.75" x14ac:dyDescent="0.3">
      <c r="A110" s="17"/>
      <c r="B110" s="6"/>
      <c r="C110" s="26">
        <v>107</v>
      </c>
      <c r="D110" s="7"/>
      <c r="E110" s="1"/>
      <c r="F110" s="10">
        <f t="shared" si="2"/>
        <v>0</v>
      </c>
      <c r="G110" s="10"/>
      <c r="H110" s="10"/>
      <c r="I110" s="10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2"/>
      <c r="Z110" s="2"/>
      <c r="AA110" s="2"/>
      <c r="AB110" s="2"/>
      <c r="AC110" s="2"/>
      <c r="AD110" s="2"/>
      <c r="AE110" s="3" t="str">
        <f t="shared" si="3"/>
        <v/>
      </c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</row>
    <row r="111" spans="1:47" ht="18.75" x14ac:dyDescent="0.3">
      <c r="A111" s="17"/>
      <c r="B111" s="6"/>
      <c r="C111" s="26">
        <v>108</v>
      </c>
      <c r="D111" s="7"/>
      <c r="E111" s="1"/>
      <c r="F111" s="10">
        <f t="shared" si="2"/>
        <v>0</v>
      </c>
      <c r="G111" s="10"/>
      <c r="H111" s="10"/>
      <c r="I111" s="10"/>
      <c r="J111" s="17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  <c r="W111" s="17"/>
      <c r="X111" s="17"/>
      <c r="Y111" s="2"/>
      <c r="Z111" s="2"/>
      <c r="AA111" s="2"/>
      <c r="AB111" s="2"/>
      <c r="AC111" s="2"/>
      <c r="AD111" s="2"/>
      <c r="AE111" s="3" t="str">
        <f t="shared" si="3"/>
        <v/>
      </c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</row>
    <row r="112" spans="1:47" ht="18.75" x14ac:dyDescent="0.3">
      <c r="A112" s="17"/>
      <c r="B112" s="6"/>
      <c r="C112" s="26">
        <v>109</v>
      </c>
      <c r="D112" s="7"/>
      <c r="E112" s="1"/>
      <c r="F112" s="10">
        <f t="shared" si="2"/>
        <v>0</v>
      </c>
      <c r="G112" s="10"/>
      <c r="H112" s="10"/>
      <c r="I112" s="10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2"/>
      <c r="Z112" s="2"/>
      <c r="AA112" s="2"/>
      <c r="AB112" s="2"/>
      <c r="AC112" s="2"/>
      <c r="AD112" s="2"/>
      <c r="AE112" s="3" t="str">
        <f t="shared" si="3"/>
        <v/>
      </c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</row>
    <row r="113" spans="1:47" ht="18.75" x14ac:dyDescent="0.3">
      <c r="A113" s="17"/>
      <c r="B113" s="6"/>
      <c r="C113" s="26">
        <v>110</v>
      </c>
      <c r="D113" s="7"/>
      <c r="E113" s="1"/>
      <c r="F113" s="10">
        <f t="shared" si="2"/>
        <v>0</v>
      </c>
      <c r="G113" s="10"/>
      <c r="H113" s="10"/>
      <c r="I113" s="10"/>
      <c r="J113" s="17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  <c r="W113" s="17"/>
      <c r="X113" s="17"/>
      <c r="Y113" s="2"/>
      <c r="Z113" s="2"/>
      <c r="AA113" s="2"/>
      <c r="AB113" s="2"/>
      <c r="AC113" s="2"/>
      <c r="AD113" s="2"/>
      <c r="AE113" s="3" t="str">
        <f t="shared" si="3"/>
        <v/>
      </c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</row>
    <row r="114" spans="1:47" ht="18.75" x14ac:dyDescent="0.3">
      <c r="A114" s="17"/>
      <c r="B114" s="6"/>
      <c r="C114" s="26">
        <v>111</v>
      </c>
      <c r="D114" s="7"/>
      <c r="E114" s="1"/>
      <c r="F114" s="10">
        <f t="shared" si="2"/>
        <v>0</v>
      </c>
      <c r="G114" s="10"/>
      <c r="H114" s="10"/>
      <c r="I114" s="10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2"/>
      <c r="Z114" s="2"/>
      <c r="AA114" s="2"/>
      <c r="AB114" s="2"/>
      <c r="AC114" s="2"/>
      <c r="AD114" s="2"/>
      <c r="AE114" s="3" t="str">
        <f t="shared" si="3"/>
        <v/>
      </c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</row>
    <row r="115" spans="1:47" ht="18.75" x14ac:dyDescent="0.3">
      <c r="A115" s="17"/>
      <c r="B115" s="6"/>
      <c r="C115" s="26">
        <v>112</v>
      </c>
      <c r="D115" s="7"/>
      <c r="E115" s="1"/>
      <c r="F115" s="10">
        <f t="shared" si="2"/>
        <v>0</v>
      </c>
      <c r="G115" s="10"/>
      <c r="H115" s="10"/>
      <c r="I115" s="10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2"/>
      <c r="Z115" s="2"/>
      <c r="AA115" s="2"/>
      <c r="AB115" s="2"/>
      <c r="AC115" s="2"/>
      <c r="AD115" s="2"/>
      <c r="AE115" s="3" t="str">
        <f t="shared" si="3"/>
        <v/>
      </c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</row>
    <row r="116" spans="1:47" ht="18.75" x14ac:dyDescent="0.3">
      <c r="A116" s="17"/>
      <c r="B116" s="6"/>
      <c r="C116" s="26">
        <v>113</v>
      </c>
      <c r="D116" s="7"/>
      <c r="E116" s="1"/>
      <c r="F116" s="10">
        <f t="shared" si="2"/>
        <v>0</v>
      </c>
      <c r="G116" s="10"/>
      <c r="H116" s="10"/>
      <c r="I116" s="10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2"/>
      <c r="Z116" s="2"/>
      <c r="AA116" s="2"/>
      <c r="AB116" s="2"/>
      <c r="AC116" s="2"/>
      <c r="AD116" s="2"/>
      <c r="AE116" s="3" t="str">
        <f t="shared" si="3"/>
        <v/>
      </c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</row>
    <row r="117" spans="1:47" ht="18.75" x14ac:dyDescent="0.3">
      <c r="A117" s="17"/>
      <c r="B117" s="6"/>
      <c r="C117" s="26">
        <v>114</v>
      </c>
      <c r="D117" s="7"/>
      <c r="E117" s="1"/>
      <c r="F117" s="10">
        <f t="shared" si="2"/>
        <v>0</v>
      </c>
      <c r="G117" s="10"/>
      <c r="H117" s="10"/>
      <c r="I117" s="10"/>
      <c r="J117" s="17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7"/>
      <c r="V117" s="17"/>
      <c r="W117" s="17"/>
      <c r="X117" s="17"/>
      <c r="Y117" s="2"/>
      <c r="Z117" s="2"/>
      <c r="AA117" s="2"/>
      <c r="AB117" s="2"/>
      <c r="AC117" s="2"/>
      <c r="AD117" s="2"/>
      <c r="AE117" s="3" t="str">
        <f t="shared" si="3"/>
        <v/>
      </c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</row>
    <row r="118" spans="1:47" ht="18.75" x14ac:dyDescent="0.3">
      <c r="A118" s="17"/>
      <c r="B118" s="6"/>
      <c r="C118" s="26">
        <v>115</v>
      </c>
      <c r="D118" s="7"/>
      <c r="E118" s="1"/>
      <c r="F118" s="10">
        <f t="shared" si="2"/>
        <v>0</v>
      </c>
      <c r="G118" s="10"/>
      <c r="H118" s="10"/>
      <c r="I118" s="10"/>
      <c r="J118" s="17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7"/>
      <c r="V118" s="17"/>
      <c r="W118" s="17"/>
      <c r="X118" s="17"/>
      <c r="Y118" s="2"/>
      <c r="Z118" s="2"/>
      <c r="AA118" s="2"/>
      <c r="AB118" s="2"/>
      <c r="AC118" s="2"/>
      <c r="AD118" s="2"/>
      <c r="AE118" s="3" t="str">
        <f t="shared" si="3"/>
        <v/>
      </c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</row>
    <row r="119" spans="1:47" ht="18.75" x14ac:dyDescent="0.3">
      <c r="A119" s="17"/>
      <c r="B119" s="6"/>
      <c r="C119" s="26">
        <v>116</v>
      </c>
      <c r="D119" s="7"/>
      <c r="E119" s="1"/>
      <c r="F119" s="10">
        <f t="shared" si="2"/>
        <v>0</v>
      </c>
      <c r="G119" s="10"/>
      <c r="H119" s="10"/>
      <c r="I119" s="10"/>
      <c r="J119" s="17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7"/>
      <c r="V119" s="17"/>
      <c r="W119" s="17"/>
      <c r="X119" s="17"/>
      <c r="Y119" s="2"/>
      <c r="Z119" s="2"/>
      <c r="AA119" s="2"/>
      <c r="AB119" s="2"/>
      <c r="AC119" s="2"/>
      <c r="AD119" s="2"/>
      <c r="AE119" s="3" t="str">
        <f t="shared" si="3"/>
        <v/>
      </c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</row>
    <row r="120" spans="1:47" ht="18.75" x14ac:dyDescent="0.3">
      <c r="A120" s="17"/>
      <c r="B120" s="6"/>
      <c r="C120" s="26">
        <v>117</v>
      </c>
      <c r="D120" s="7"/>
      <c r="E120" s="1"/>
      <c r="F120" s="10">
        <f t="shared" si="2"/>
        <v>0</v>
      </c>
      <c r="G120" s="10"/>
      <c r="H120" s="10"/>
      <c r="I120" s="10"/>
      <c r="J120" s="17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7"/>
      <c r="V120" s="17"/>
      <c r="W120" s="17"/>
      <c r="X120" s="17"/>
      <c r="Y120" s="2"/>
      <c r="Z120" s="2"/>
      <c r="AA120" s="2"/>
      <c r="AB120" s="2"/>
      <c r="AC120" s="2"/>
      <c r="AD120" s="2"/>
      <c r="AE120" s="3" t="str">
        <f t="shared" si="3"/>
        <v/>
      </c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</row>
    <row r="121" spans="1:47" ht="18.75" x14ac:dyDescent="0.3">
      <c r="A121" s="17"/>
      <c r="B121" s="6"/>
      <c r="C121" s="26">
        <v>118</v>
      </c>
      <c r="D121" s="7"/>
      <c r="E121" s="1"/>
      <c r="F121" s="10">
        <f t="shared" si="2"/>
        <v>0</v>
      </c>
      <c r="G121" s="10"/>
      <c r="H121" s="10"/>
      <c r="I121" s="10"/>
      <c r="J121" s="17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7"/>
      <c r="V121" s="17"/>
      <c r="W121" s="17"/>
      <c r="X121" s="17"/>
      <c r="Y121" s="2"/>
      <c r="Z121" s="2"/>
      <c r="AA121" s="2"/>
      <c r="AB121" s="2"/>
      <c r="AC121" s="2"/>
      <c r="AD121" s="2"/>
      <c r="AE121" s="3" t="str">
        <f t="shared" si="3"/>
        <v/>
      </c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</row>
    <row r="122" spans="1:47" ht="18.75" x14ac:dyDescent="0.3">
      <c r="A122" s="17"/>
      <c r="B122" s="6"/>
      <c r="C122" s="26">
        <v>119</v>
      </c>
      <c r="D122" s="7"/>
      <c r="E122" s="1"/>
      <c r="F122" s="10">
        <f t="shared" si="2"/>
        <v>0</v>
      </c>
      <c r="G122" s="10"/>
      <c r="H122" s="10"/>
      <c r="I122" s="10"/>
      <c r="J122" s="17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7"/>
      <c r="V122" s="17"/>
      <c r="W122" s="17"/>
      <c r="X122" s="17"/>
      <c r="Y122" s="2"/>
      <c r="Z122" s="2"/>
      <c r="AA122" s="2"/>
      <c r="AB122" s="2"/>
      <c r="AC122" s="2"/>
      <c r="AD122" s="2"/>
      <c r="AE122" s="3" t="str">
        <f t="shared" si="3"/>
        <v/>
      </c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</row>
    <row r="123" spans="1:47" ht="18.75" x14ac:dyDescent="0.3">
      <c r="A123" s="17"/>
      <c r="B123" s="6"/>
      <c r="C123" s="26">
        <v>120</v>
      </c>
      <c r="D123" s="7"/>
      <c r="E123" s="1"/>
      <c r="F123" s="10">
        <f t="shared" si="2"/>
        <v>0</v>
      </c>
      <c r="G123" s="10"/>
      <c r="H123" s="10"/>
      <c r="I123" s="10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2"/>
      <c r="Z123" s="2"/>
      <c r="AA123" s="2"/>
      <c r="AB123" s="2"/>
      <c r="AC123" s="2"/>
      <c r="AD123" s="2"/>
      <c r="AE123" s="3" t="str">
        <f t="shared" si="3"/>
        <v/>
      </c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</row>
    <row r="124" spans="1:47" ht="18.75" x14ac:dyDescent="0.3">
      <c r="A124" s="17"/>
      <c r="B124" s="6"/>
      <c r="C124" s="26">
        <v>121</v>
      </c>
      <c r="D124" s="7"/>
      <c r="E124" s="1"/>
      <c r="F124" s="10">
        <f t="shared" si="2"/>
        <v>0</v>
      </c>
      <c r="G124" s="10"/>
      <c r="H124" s="10"/>
      <c r="I124" s="10"/>
      <c r="J124" s="17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7"/>
      <c r="V124" s="17"/>
      <c r="W124" s="17"/>
      <c r="X124" s="17"/>
      <c r="Y124" s="2"/>
      <c r="Z124" s="2"/>
      <c r="AA124" s="2"/>
      <c r="AB124" s="2"/>
      <c r="AC124" s="2"/>
      <c r="AD124" s="2"/>
      <c r="AE124" s="3" t="str">
        <f t="shared" si="3"/>
        <v/>
      </c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</row>
    <row r="125" spans="1:47" ht="18.75" x14ac:dyDescent="0.3">
      <c r="A125" s="17"/>
      <c r="B125" s="6"/>
      <c r="C125" s="26">
        <v>122</v>
      </c>
      <c r="D125" s="7"/>
      <c r="E125" s="1"/>
      <c r="F125" s="10">
        <f t="shared" si="2"/>
        <v>0</v>
      </c>
      <c r="G125" s="10"/>
      <c r="H125" s="10"/>
      <c r="I125" s="10"/>
      <c r="J125" s="17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7"/>
      <c r="V125" s="17"/>
      <c r="W125" s="17"/>
      <c r="X125" s="17"/>
      <c r="Y125" s="2"/>
      <c r="Z125" s="2"/>
      <c r="AA125" s="2"/>
      <c r="AB125" s="2"/>
      <c r="AC125" s="2"/>
      <c r="AD125" s="2"/>
      <c r="AE125" s="3" t="str">
        <f t="shared" si="3"/>
        <v/>
      </c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</row>
    <row r="126" spans="1:47" ht="18.75" x14ac:dyDescent="0.3">
      <c r="A126" s="17"/>
      <c r="B126" s="6"/>
      <c r="C126" s="26">
        <v>123</v>
      </c>
      <c r="D126" s="7"/>
      <c r="E126" s="1"/>
      <c r="F126" s="10">
        <f t="shared" si="2"/>
        <v>0</v>
      </c>
      <c r="G126" s="10"/>
      <c r="H126" s="10"/>
      <c r="I126" s="10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2"/>
      <c r="Z126" s="2"/>
      <c r="AA126" s="2"/>
      <c r="AB126" s="2"/>
      <c r="AC126" s="2"/>
      <c r="AD126" s="2"/>
      <c r="AE126" s="3" t="str">
        <f t="shared" si="3"/>
        <v/>
      </c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</row>
    <row r="127" spans="1:47" ht="18.75" x14ac:dyDescent="0.3">
      <c r="A127" s="17"/>
      <c r="B127" s="6"/>
      <c r="C127" s="26">
        <v>124</v>
      </c>
      <c r="D127" s="7"/>
      <c r="E127" s="1"/>
      <c r="F127" s="10">
        <f t="shared" si="2"/>
        <v>0</v>
      </c>
      <c r="G127" s="10"/>
      <c r="H127" s="10"/>
      <c r="I127" s="10"/>
      <c r="J127" s="17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2"/>
      <c r="Z127" s="2"/>
      <c r="AA127" s="2"/>
      <c r="AB127" s="2"/>
      <c r="AC127" s="2"/>
      <c r="AD127" s="2"/>
      <c r="AE127" s="3" t="str">
        <f t="shared" si="3"/>
        <v/>
      </c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</row>
    <row r="128" spans="1:47" ht="18.75" x14ac:dyDescent="0.3">
      <c r="A128" s="17"/>
      <c r="B128" s="6"/>
      <c r="C128" s="26">
        <v>125</v>
      </c>
      <c r="D128" s="7"/>
      <c r="E128" s="1"/>
      <c r="F128" s="10">
        <f t="shared" si="2"/>
        <v>0</v>
      </c>
      <c r="G128" s="10"/>
      <c r="H128" s="10"/>
      <c r="I128" s="10"/>
      <c r="J128" s="17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2"/>
      <c r="Z128" s="2"/>
      <c r="AA128" s="2"/>
      <c r="AB128" s="2"/>
      <c r="AC128" s="2"/>
      <c r="AD128" s="2"/>
      <c r="AE128" s="3" t="str">
        <f t="shared" si="3"/>
        <v/>
      </c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</row>
    <row r="129" spans="1:47" ht="18.75" x14ac:dyDescent="0.3">
      <c r="A129" s="17"/>
      <c r="B129" s="6"/>
      <c r="C129" s="26">
        <v>126</v>
      </c>
      <c r="D129" s="7"/>
      <c r="E129" s="1"/>
      <c r="F129" s="10">
        <f t="shared" si="2"/>
        <v>0</v>
      </c>
      <c r="G129" s="10"/>
      <c r="H129" s="10"/>
      <c r="I129" s="10"/>
      <c r="J129" s="17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2"/>
      <c r="Z129" s="2"/>
      <c r="AA129" s="2"/>
      <c r="AB129" s="2"/>
      <c r="AC129" s="2"/>
      <c r="AD129" s="2"/>
      <c r="AE129" s="3" t="str">
        <f t="shared" si="3"/>
        <v/>
      </c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</row>
    <row r="130" spans="1:47" ht="18.75" x14ac:dyDescent="0.3">
      <c r="A130" s="17"/>
      <c r="B130" s="6"/>
      <c r="C130" s="26">
        <v>127</v>
      </c>
      <c r="D130" s="7"/>
      <c r="E130" s="1"/>
      <c r="F130" s="10">
        <f t="shared" si="2"/>
        <v>0</v>
      </c>
      <c r="G130" s="10"/>
      <c r="H130" s="10"/>
      <c r="I130" s="10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2"/>
      <c r="Z130" s="2"/>
      <c r="AA130" s="2"/>
      <c r="AB130" s="2"/>
      <c r="AC130" s="2"/>
      <c r="AD130" s="2"/>
      <c r="AE130" s="3" t="str">
        <f t="shared" si="3"/>
        <v/>
      </c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</row>
    <row r="131" spans="1:47" ht="18.75" x14ac:dyDescent="0.3">
      <c r="A131" s="17"/>
      <c r="B131" s="6"/>
      <c r="C131" s="26">
        <v>128</v>
      </c>
      <c r="D131" s="7"/>
      <c r="E131" s="1"/>
      <c r="F131" s="10">
        <f t="shared" si="2"/>
        <v>0</v>
      </c>
      <c r="G131" s="10"/>
      <c r="H131" s="10"/>
      <c r="I131" s="10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2"/>
      <c r="Z131" s="2"/>
      <c r="AA131" s="2"/>
      <c r="AB131" s="2"/>
      <c r="AC131" s="2"/>
      <c r="AD131" s="2"/>
      <c r="AE131" s="3" t="str">
        <f t="shared" si="3"/>
        <v/>
      </c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</row>
    <row r="132" spans="1:47" ht="18.75" x14ac:dyDescent="0.3">
      <c r="A132" s="17"/>
      <c r="B132" s="6"/>
      <c r="C132" s="26">
        <v>129</v>
      </c>
      <c r="D132" s="7"/>
      <c r="E132" s="1"/>
      <c r="F132" s="10">
        <f t="shared" si="2"/>
        <v>0</v>
      </c>
      <c r="G132" s="10"/>
      <c r="H132" s="10"/>
      <c r="I132" s="10"/>
      <c r="J132" s="17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2"/>
      <c r="Z132" s="2"/>
      <c r="AA132" s="2"/>
      <c r="AB132" s="2"/>
      <c r="AC132" s="2"/>
      <c r="AD132" s="2"/>
      <c r="AE132" s="3" t="str">
        <f t="shared" si="3"/>
        <v/>
      </c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</row>
    <row r="133" spans="1:47" ht="18.75" x14ac:dyDescent="0.3">
      <c r="A133" s="17"/>
      <c r="B133" s="6"/>
      <c r="C133" s="26">
        <v>130</v>
      </c>
      <c r="D133" s="7"/>
      <c r="E133" s="1"/>
      <c r="F133" s="10">
        <f t="shared" ref="F133:F153" si="4">IF((COUNT(D133:E133))=1,1,0)</f>
        <v>0</v>
      </c>
      <c r="G133" s="10"/>
      <c r="H133" s="10"/>
      <c r="I133" s="10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2"/>
      <c r="Z133" s="2"/>
      <c r="AA133" s="2"/>
      <c r="AB133" s="2"/>
      <c r="AC133" s="2"/>
      <c r="AD133" s="2"/>
      <c r="AE133" s="3" t="str">
        <f t="shared" ref="AE133:AE196" si="5">IF((COUNT(D133:E133))=2,(E133-D133),"")</f>
        <v/>
      </c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</row>
    <row r="134" spans="1:47" ht="18.75" x14ac:dyDescent="0.3">
      <c r="A134" s="17"/>
      <c r="B134" s="6"/>
      <c r="C134" s="26">
        <v>131</v>
      </c>
      <c r="D134" s="7"/>
      <c r="E134" s="1"/>
      <c r="F134" s="10">
        <f t="shared" si="4"/>
        <v>0</v>
      </c>
      <c r="G134" s="10"/>
      <c r="H134" s="10"/>
      <c r="I134" s="10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2"/>
      <c r="Z134" s="2"/>
      <c r="AA134" s="2"/>
      <c r="AB134" s="2"/>
      <c r="AC134" s="2"/>
      <c r="AD134" s="2"/>
      <c r="AE134" s="3" t="str">
        <f t="shared" si="5"/>
        <v/>
      </c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</row>
    <row r="135" spans="1:47" ht="18.75" x14ac:dyDescent="0.3">
      <c r="A135" s="17"/>
      <c r="B135" s="6"/>
      <c r="C135" s="26">
        <v>132</v>
      </c>
      <c r="D135" s="7"/>
      <c r="E135" s="1"/>
      <c r="F135" s="10">
        <f t="shared" si="4"/>
        <v>0</v>
      </c>
      <c r="G135" s="10"/>
      <c r="H135" s="10"/>
      <c r="I135" s="10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2"/>
      <c r="Z135" s="2"/>
      <c r="AA135" s="2"/>
      <c r="AB135" s="2"/>
      <c r="AC135" s="2"/>
      <c r="AD135" s="2"/>
      <c r="AE135" s="3" t="str">
        <f t="shared" si="5"/>
        <v/>
      </c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</row>
    <row r="136" spans="1:47" ht="18.75" x14ac:dyDescent="0.3">
      <c r="A136" s="17"/>
      <c r="B136" s="6"/>
      <c r="C136" s="26">
        <v>133</v>
      </c>
      <c r="D136" s="7"/>
      <c r="E136" s="1"/>
      <c r="F136" s="10">
        <f t="shared" si="4"/>
        <v>0</v>
      </c>
      <c r="G136" s="10"/>
      <c r="H136" s="10"/>
      <c r="I136" s="10"/>
      <c r="J136" s="17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2"/>
      <c r="Z136" s="2"/>
      <c r="AA136" s="2"/>
      <c r="AB136" s="2"/>
      <c r="AC136" s="2"/>
      <c r="AD136" s="2"/>
      <c r="AE136" s="3" t="str">
        <f t="shared" si="5"/>
        <v/>
      </c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</row>
    <row r="137" spans="1:47" ht="18.75" x14ac:dyDescent="0.3">
      <c r="A137" s="17"/>
      <c r="B137" s="6"/>
      <c r="C137" s="26">
        <v>134</v>
      </c>
      <c r="D137" s="7"/>
      <c r="E137" s="1"/>
      <c r="F137" s="10">
        <f t="shared" si="4"/>
        <v>0</v>
      </c>
      <c r="G137" s="10"/>
      <c r="H137" s="10"/>
      <c r="I137" s="10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2"/>
      <c r="Z137" s="2"/>
      <c r="AA137" s="2"/>
      <c r="AB137" s="2"/>
      <c r="AC137" s="2"/>
      <c r="AD137" s="2"/>
      <c r="AE137" s="3" t="str">
        <f t="shared" si="5"/>
        <v/>
      </c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</row>
    <row r="138" spans="1:47" ht="18.75" x14ac:dyDescent="0.3">
      <c r="A138" s="17"/>
      <c r="B138" s="6"/>
      <c r="C138" s="26">
        <v>135</v>
      </c>
      <c r="D138" s="7"/>
      <c r="E138" s="1"/>
      <c r="F138" s="10">
        <f t="shared" si="4"/>
        <v>0</v>
      </c>
      <c r="G138" s="10"/>
      <c r="H138" s="10"/>
      <c r="I138" s="10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2"/>
      <c r="Z138" s="2"/>
      <c r="AA138" s="2"/>
      <c r="AB138" s="2"/>
      <c r="AC138" s="2"/>
      <c r="AD138" s="2"/>
      <c r="AE138" s="3" t="str">
        <f t="shared" si="5"/>
        <v/>
      </c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</row>
    <row r="139" spans="1:47" ht="18.75" x14ac:dyDescent="0.3">
      <c r="A139" s="17"/>
      <c r="B139" s="6"/>
      <c r="C139" s="26">
        <v>136</v>
      </c>
      <c r="D139" s="7"/>
      <c r="E139" s="1"/>
      <c r="F139" s="10">
        <f t="shared" si="4"/>
        <v>0</v>
      </c>
      <c r="G139" s="10"/>
      <c r="H139" s="10"/>
      <c r="I139" s="10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2"/>
      <c r="Z139" s="2"/>
      <c r="AA139" s="2"/>
      <c r="AB139" s="2"/>
      <c r="AC139" s="2"/>
      <c r="AD139" s="2"/>
      <c r="AE139" s="3" t="str">
        <f t="shared" si="5"/>
        <v/>
      </c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</row>
    <row r="140" spans="1:47" ht="18.75" x14ac:dyDescent="0.3">
      <c r="A140" s="17"/>
      <c r="B140" s="6"/>
      <c r="C140" s="26">
        <v>137</v>
      </c>
      <c r="D140" s="7"/>
      <c r="E140" s="1"/>
      <c r="F140" s="10">
        <f t="shared" si="4"/>
        <v>0</v>
      </c>
      <c r="G140" s="10"/>
      <c r="H140" s="10"/>
      <c r="I140" s="10"/>
      <c r="J140" s="17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2"/>
      <c r="Z140" s="2"/>
      <c r="AA140" s="2"/>
      <c r="AB140" s="2"/>
      <c r="AC140" s="2"/>
      <c r="AD140" s="2"/>
      <c r="AE140" s="3" t="str">
        <f t="shared" si="5"/>
        <v/>
      </c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</row>
    <row r="141" spans="1:47" ht="18.75" x14ac:dyDescent="0.3">
      <c r="A141" s="17"/>
      <c r="B141" s="6"/>
      <c r="C141" s="26">
        <v>138</v>
      </c>
      <c r="D141" s="7"/>
      <c r="E141" s="1"/>
      <c r="F141" s="10">
        <f t="shared" si="4"/>
        <v>0</v>
      </c>
      <c r="G141" s="10"/>
      <c r="H141" s="10"/>
      <c r="I141" s="10"/>
      <c r="J141" s="17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2"/>
      <c r="Z141" s="2"/>
      <c r="AA141" s="2"/>
      <c r="AB141" s="2"/>
      <c r="AC141" s="2"/>
      <c r="AD141" s="2"/>
      <c r="AE141" s="3" t="str">
        <f t="shared" si="5"/>
        <v/>
      </c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</row>
    <row r="142" spans="1:47" ht="18.75" x14ac:dyDescent="0.3">
      <c r="A142" s="17"/>
      <c r="B142" s="6"/>
      <c r="C142" s="26">
        <v>139</v>
      </c>
      <c r="D142" s="7"/>
      <c r="E142" s="1"/>
      <c r="F142" s="10">
        <f t="shared" si="4"/>
        <v>0</v>
      </c>
      <c r="G142" s="10"/>
      <c r="H142" s="10"/>
      <c r="I142" s="10"/>
      <c r="J142" s="17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2"/>
      <c r="Z142" s="2"/>
      <c r="AA142" s="2"/>
      <c r="AB142" s="2"/>
      <c r="AC142" s="2"/>
      <c r="AD142" s="2"/>
      <c r="AE142" s="3" t="str">
        <f t="shared" si="5"/>
        <v/>
      </c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</row>
    <row r="143" spans="1:47" ht="18.75" x14ac:dyDescent="0.3">
      <c r="A143" s="17"/>
      <c r="B143" s="6"/>
      <c r="C143" s="26">
        <v>140</v>
      </c>
      <c r="D143" s="7"/>
      <c r="E143" s="1"/>
      <c r="F143" s="10">
        <f t="shared" si="4"/>
        <v>0</v>
      </c>
      <c r="G143" s="10"/>
      <c r="H143" s="10"/>
      <c r="I143" s="10"/>
      <c r="J143" s="17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2"/>
      <c r="Z143" s="2"/>
      <c r="AA143" s="2"/>
      <c r="AB143" s="2"/>
      <c r="AC143" s="2"/>
      <c r="AD143" s="2"/>
      <c r="AE143" s="3" t="str">
        <f t="shared" si="5"/>
        <v/>
      </c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</row>
    <row r="144" spans="1:47" ht="18.75" x14ac:dyDescent="0.3">
      <c r="A144" s="17"/>
      <c r="B144" s="6"/>
      <c r="C144" s="26">
        <v>141</v>
      </c>
      <c r="D144" s="7"/>
      <c r="E144" s="1"/>
      <c r="F144" s="10">
        <f t="shared" si="4"/>
        <v>0</v>
      </c>
      <c r="G144" s="10"/>
      <c r="H144" s="10"/>
      <c r="I144" s="10"/>
      <c r="J144" s="17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2"/>
      <c r="Z144" s="2"/>
      <c r="AA144" s="2"/>
      <c r="AB144" s="2"/>
      <c r="AC144" s="2"/>
      <c r="AD144" s="2"/>
      <c r="AE144" s="3" t="str">
        <f t="shared" si="5"/>
        <v/>
      </c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</row>
    <row r="145" spans="1:47" ht="18.75" x14ac:dyDescent="0.3">
      <c r="A145" s="17"/>
      <c r="B145" s="6"/>
      <c r="C145" s="26">
        <v>142</v>
      </c>
      <c r="D145" s="7"/>
      <c r="E145" s="1"/>
      <c r="F145" s="10">
        <f t="shared" si="4"/>
        <v>0</v>
      </c>
      <c r="G145" s="10"/>
      <c r="H145" s="10"/>
      <c r="I145" s="10"/>
      <c r="J145" s="17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2"/>
      <c r="Z145" s="2"/>
      <c r="AA145" s="2"/>
      <c r="AB145" s="2"/>
      <c r="AC145" s="2"/>
      <c r="AD145" s="2"/>
      <c r="AE145" s="3" t="str">
        <f t="shared" si="5"/>
        <v/>
      </c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</row>
    <row r="146" spans="1:47" ht="18.75" x14ac:dyDescent="0.3">
      <c r="A146" s="17"/>
      <c r="B146" s="6"/>
      <c r="C146" s="26">
        <v>143</v>
      </c>
      <c r="D146" s="7"/>
      <c r="E146" s="1"/>
      <c r="F146" s="10">
        <f t="shared" si="4"/>
        <v>0</v>
      </c>
      <c r="G146" s="10"/>
      <c r="H146" s="10"/>
      <c r="I146" s="10"/>
      <c r="J146" s="17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2"/>
      <c r="Z146" s="2"/>
      <c r="AA146" s="2"/>
      <c r="AB146" s="2"/>
      <c r="AC146" s="2"/>
      <c r="AD146" s="2"/>
      <c r="AE146" s="3" t="str">
        <f t="shared" si="5"/>
        <v/>
      </c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</row>
    <row r="147" spans="1:47" ht="18.75" x14ac:dyDescent="0.3">
      <c r="A147" s="17"/>
      <c r="B147" s="6"/>
      <c r="C147" s="26">
        <v>144</v>
      </c>
      <c r="D147" s="7"/>
      <c r="E147" s="1"/>
      <c r="F147" s="10">
        <f t="shared" si="4"/>
        <v>0</v>
      </c>
      <c r="G147" s="10"/>
      <c r="H147" s="10"/>
      <c r="I147" s="10"/>
      <c r="J147" s="17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2"/>
      <c r="Z147" s="2"/>
      <c r="AA147" s="2"/>
      <c r="AB147" s="2"/>
      <c r="AC147" s="2"/>
      <c r="AD147" s="2"/>
      <c r="AE147" s="3" t="str">
        <f t="shared" si="5"/>
        <v/>
      </c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</row>
    <row r="148" spans="1:47" ht="18.75" x14ac:dyDescent="0.3">
      <c r="A148" s="17"/>
      <c r="B148" s="6"/>
      <c r="C148" s="26">
        <v>145</v>
      </c>
      <c r="D148" s="7"/>
      <c r="E148" s="1"/>
      <c r="F148" s="10">
        <f t="shared" si="4"/>
        <v>0</v>
      </c>
      <c r="G148" s="10"/>
      <c r="H148" s="10"/>
      <c r="I148" s="10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2"/>
      <c r="Z148" s="2"/>
      <c r="AA148" s="2"/>
      <c r="AB148" s="2"/>
      <c r="AC148" s="2"/>
      <c r="AD148" s="2"/>
      <c r="AE148" s="3" t="str">
        <f t="shared" si="5"/>
        <v/>
      </c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</row>
    <row r="149" spans="1:47" ht="18.75" x14ac:dyDescent="0.3">
      <c r="A149" s="17"/>
      <c r="B149" s="6"/>
      <c r="C149" s="26">
        <v>146</v>
      </c>
      <c r="D149" s="7"/>
      <c r="E149" s="1"/>
      <c r="F149" s="10">
        <f t="shared" si="4"/>
        <v>0</v>
      </c>
      <c r="G149" s="10"/>
      <c r="H149" s="10"/>
      <c r="I149" s="10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2"/>
      <c r="Z149" s="2"/>
      <c r="AA149" s="2"/>
      <c r="AB149" s="2"/>
      <c r="AC149" s="2"/>
      <c r="AD149" s="2"/>
      <c r="AE149" s="3" t="str">
        <f t="shared" si="5"/>
        <v/>
      </c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</row>
    <row r="150" spans="1:47" ht="18.75" x14ac:dyDescent="0.3">
      <c r="A150" s="17"/>
      <c r="B150" s="6"/>
      <c r="C150" s="26">
        <v>147</v>
      </c>
      <c r="D150" s="7"/>
      <c r="E150" s="1"/>
      <c r="F150" s="10">
        <f t="shared" si="4"/>
        <v>0</v>
      </c>
      <c r="G150" s="10"/>
      <c r="H150" s="10"/>
      <c r="I150" s="10"/>
      <c r="J150" s="17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2"/>
      <c r="Z150" s="2"/>
      <c r="AA150" s="2"/>
      <c r="AB150" s="2"/>
      <c r="AC150" s="2"/>
      <c r="AD150" s="2"/>
      <c r="AE150" s="3" t="str">
        <f t="shared" si="5"/>
        <v/>
      </c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</row>
    <row r="151" spans="1:47" ht="18.75" x14ac:dyDescent="0.3">
      <c r="A151" s="17"/>
      <c r="B151" s="6"/>
      <c r="C151" s="26">
        <v>148</v>
      </c>
      <c r="D151" s="7"/>
      <c r="E151" s="1"/>
      <c r="F151" s="10">
        <f t="shared" si="4"/>
        <v>0</v>
      </c>
      <c r="G151" s="10"/>
      <c r="H151" s="10"/>
      <c r="I151" s="10"/>
      <c r="J151" s="17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2"/>
      <c r="Z151" s="2"/>
      <c r="AA151" s="2"/>
      <c r="AB151" s="2"/>
      <c r="AC151" s="2"/>
      <c r="AD151" s="2"/>
      <c r="AE151" s="3" t="str">
        <f t="shared" si="5"/>
        <v/>
      </c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</row>
    <row r="152" spans="1:47" ht="18.75" x14ac:dyDescent="0.3">
      <c r="A152" s="17"/>
      <c r="B152" s="6"/>
      <c r="C152" s="26">
        <v>149</v>
      </c>
      <c r="D152" s="7"/>
      <c r="E152" s="1"/>
      <c r="F152" s="10">
        <f t="shared" si="4"/>
        <v>0</v>
      </c>
      <c r="G152" s="10"/>
      <c r="H152" s="10"/>
      <c r="I152" s="10"/>
      <c r="J152" s="17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2"/>
      <c r="Z152" s="2"/>
      <c r="AA152" s="2"/>
      <c r="AB152" s="2"/>
      <c r="AC152" s="2"/>
      <c r="AD152" s="2"/>
      <c r="AE152" s="3" t="str">
        <f t="shared" si="5"/>
        <v/>
      </c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</row>
    <row r="153" spans="1:47" ht="18.75" x14ac:dyDescent="0.3">
      <c r="A153" s="17"/>
      <c r="B153" s="6"/>
      <c r="C153" s="26">
        <v>150</v>
      </c>
      <c r="D153" s="7"/>
      <c r="E153" s="1"/>
      <c r="F153" s="10">
        <f t="shared" si="4"/>
        <v>0</v>
      </c>
      <c r="G153" s="10"/>
      <c r="H153" s="10"/>
      <c r="I153" s="10"/>
      <c r="J153" s="17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2"/>
      <c r="Z153" s="2"/>
      <c r="AA153" s="2"/>
      <c r="AB153" s="2"/>
      <c r="AC153" s="2"/>
      <c r="AD153" s="2"/>
      <c r="AE153" s="3" t="str">
        <f t="shared" si="5"/>
        <v/>
      </c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</row>
    <row r="154" spans="1:47" ht="18.75" x14ac:dyDescent="0.3">
      <c r="A154" s="17"/>
      <c r="B154" s="17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2"/>
      <c r="Z154" s="2"/>
      <c r="AA154" s="2"/>
      <c r="AB154" s="2"/>
      <c r="AC154" s="2"/>
      <c r="AD154" s="2"/>
      <c r="AE154" s="3" t="str">
        <f t="shared" si="5"/>
        <v/>
      </c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</row>
    <row r="155" spans="1:47" ht="18.75" x14ac:dyDescent="0.3">
      <c r="A155" s="17"/>
      <c r="B155" s="17"/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2"/>
      <c r="Z155" s="2"/>
      <c r="AA155" s="2"/>
      <c r="AB155" s="2"/>
      <c r="AC155" s="2"/>
      <c r="AD155" s="2"/>
      <c r="AE155" s="3" t="str">
        <f t="shared" si="5"/>
        <v/>
      </c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</row>
    <row r="156" spans="1:47" ht="200.1" customHeight="1" x14ac:dyDescent="0.3">
      <c r="A156" s="17"/>
      <c r="B156" s="17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2"/>
      <c r="Z156" s="2"/>
      <c r="AA156" s="2"/>
      <c r="AB156" s="2"/>
      <c r="AC156" s="2"/>
      <c r="AD156" s="2"/>
      <c r="AE156" s="3" t="str">
        <f t="shared" si="5"/>
        <v/>
      </c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</row>
    <row r="157" spans="1:47" ht="200.1" customHeight="1" x14ac:dyDescent="0.3">
      <c r="A157" s="17"/>
      <c r="B157" s="17"/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  <c r="V157" s="17"/>
      <c r="W157" s="17"/>
      <c r="X157" s="17"/>
      <c r="Y157" s="2"/>
      <c r="Z157" s="2"/>
      <c r="AA157" s="2"/>
      <c r="AB157" s="2"/>
      <c r="AC157" s="2"/>
      <c r="AD157" s="2"/>
      <c r="AE157" s="3" t="str">
        <f t="shared" si="5"/>
        <v/>
      </c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</row>
    <row r="158" spans="1:47" ht="200.1" customHeight="1" x14ac:dyDescent="0.3">
      <c r="A158" s="17"/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2"/>
      <c r="Z158" s="2"/>
      <c r="AA158" s="2"/>
      <c r="AB158" s="2"/>
      <c r="AC158" s="2"/>
      <c r="AD158" s="2"/>
      <c r="AE158" s="3" t="str">
        <f t="shared" si="5"/>
        <v/>
      </c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</row>
    <row r="159" spans="1:47" ht="200.1" customHeight="1" x14ac:dyDescent="0.3">
      <c r="A159" s="17"/>
      <c r="B159" s="17"/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2"/>
      <c r="Z159" s="2"/>
      <c r="AA159" s="2"/>
      <c r="AB159" s="2"/>
      <c r="AC159" s="2"/>
      <c r="AD159" s="2"/>
      <c r="AE159" s="3" t="str">
        <f t="shared" si="5"/>
        <v/>
      </c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</row>
    <row r="160" spans="1:47" ht="200.1" customHeight="1" x14ac:dyDescent="0.3">
      <c r="A160" s="17"/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7"/>
      <c r="V160" s="17"/>
      <c r="W160" s="17"/>
      <c r="X160" s="17"/>
      <c r="Y160" s="2"/>
      <c r="Z160" s="2"/>
      <c r="AA160" s="2"/>
      <c r="AB160" s="2"/>
      <c r="AC160" s="2"/>
      <c r="AD160" s="2"/>
      <c r="AE160" s="3" t="str">
        <f t="shared" si="5"/>
        <v/>
      </c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</row>
    <row r="161" spans="1:47" ht="200.1" customHeight="1" x14ac:dyDescent="0.3">
      <c r="A161" s="17"/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7"/>
      <c r="V161" s="17"/>
      <c r="W161" s="17"/>
      <c r="X161" s="17"/>
      <c r="Y161" s="2"/>
      <c r="Z161" s="2"/>
      <c r="AA161" s="2"/>
      <c r="AB161" s="2"/>
      <c r="AC161" s="2"/>
      <c r="AD161" s="2"/>
      <c r="AE161" s="3" t="str">
        <f t="shared" si="5"/>
        <v/>
      </c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</row>
    <row r="162" spans="1:47" ht="200.1" customHeight="1" x14ac:dyDescent="0.3">
      <c r="A162" s="17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2"/>
      <c r="Z162" s="2"/>
      <c r="AA162" s="2"/>
      <c r="AB162" s="2"/>
      <c r="AC162" s="2"/>
      <c r="AD162" s="2"/>
      <c r="AE162" s="3" t="str">
        <f t="shared" si="5"/>
        <v/>
      </c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</row>
    <row r="163" spans="1:47" ht="200.1" customHeight="1" x14ac:dyDescent="0.3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7"/>
      <c r="V163" s="17"/>
      <c r="W163" s="17"/>
      <c r="X163" s="17"/>
      <c r="Y163" s="2"/>
      <c r="Z163" s="2"/>
      <c r="AA163" s="2"/>
      <c r="AB163" s="2"/>
      <c r="AC163" s="2"/>
      <c r="AD163" s="2"/>
      <c r="AE163" s="3" t="str">
        <f t="shared" si="5"/>
        <v/>
      </c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</row>
    <row r="164" spans="1:47" ht="200.1" customHeight="1" x14ac:dyDescent="0.3">
      <c r="A164" s="17"/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7"/>
      <c r="V164" s="17"/>
      <c r="W164" s="17"/>
      <c r="X164" s="17"/>
      <c r="Y164" s="2"/>
      <c r="Z164" s="2"/>
      <c r="AA164" s="2"/>
      <c r="AB164" s="2"/>
      <c r="AC164" s="2"/>
      <c r="AD164" s="2"/>
      <c r="AE164" s="3" t="str">
        <f t="shared" si="5"/>
        <v/>
      </c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</row>
    <row r="165" spans="1:47" ht="200.1" customHeight="1" x14ac:dyDescent="0.3">
      <c r="A165" s="17"/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7"/>
      <c r="V165" s="17"/>
      <c r="W165" s="17"/>
      <c r="X165" s="17"/>
      <c r="Y165" s="2"/>
      <c r="Z165" s="2"/>
      <c r="AA165" s="2"/>
      <c r="AB165" s="2"/>
      <c r="AC165" s="2"/>
      <c r="AD165" s="2"/>
      <c r="AE165" s="3" t="str">
        <f t="shared" si="5"/>
        <v/>
      </c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</row>
    <row r="166" spans="1:47" ht="200.1" customHeight="1" x14ac:dyDescent="0.3">
      <c r="A166" s="17"/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  <c r="W166" s="17"/>
      <c r="X166" s="17"/>
      <c r="Y166" s="2"/>
      <c r="Z166" s="2"/>
      <c r="AA166" s="2"/>
      <c r="AB166" s="2"/>
      <c r="AC166" s="2"/>
      <c r="AD166" s="2"/>
      <c r="AE166" s="3" t="str">
        <f t="shared" si="5"/>
        <v/>
      </c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</row>
    <row r="167" spans="1:47" ht="200.1" customHeight="1" x14ac:dyDescent="0.3">
      <c r="A167" s="17"/>
      <c r="B167" s="17"/>
      <c r="C167" s="17"/>
      <c r="D167" s="17"/>
      <c r="E167" s="17"/>
      <c r="F167" s="17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7"/>
      <c r="V167" s="17"/>
      <c r="W167" s="17"/>
      <c r="X167" s="17"/>
      <c r="Y167" s="2"/>
      <c r="Z167" s="2"/>
      <c r="AA167" s="2"/>
      <c r="AB167" s="2"/>
      <c r="AC167" s="2"/>
      <c r="AD167" s="2"/>
      <c r="AE167" s="3" t="str">
        <f t="shared" si="5"/>
        <v/>
      </c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</row>
    <row r="168" spans="1:47" ht="200.1" customHeight="1" x14ac:dyDescent="0.3">
      <c r="A168" s="17"/>
      <c r="B168" s="17"/>
      <c r="C168" s="17"/>
      <c r="D168" s="17"/>
      <c r="E168" s="17"/>
      <c r="F168" s="17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2"/>
      <c r="Z168" s="2"/>
      <c r="AA168" s="2"/>
      <c r="AB168" s="2"/>
      <c r="AC168" s="2"/>
      <c r="AD168" s="2"/>
      <c r="AE168" s="3" t="str">
        <f t="shared" si="5"/>
        <v/>
      </c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</row>
    <row r="169" spans="1:47" ht="200.1" customHeight="1" x14ac:dyDescent="0.3">
      <c r="A169" s="17"/>
      <c r="B169" s="17"/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2"/>
      <c r="Z169" s="2"/>
      <c r="AA169" s="2"/>
      <c r="AB169" s="2"/>
      <c r="AC169" s="2"/>
      <c r="AD169" s="2"/>
      <c r="AE169" s="3" t="str">
        <f t="shared" si="5"/>
        <v/>
      </c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</row>
    <row r="170" spans="1:47" ht="200.1" customHeight="1" x14ac:dyDescent="0.3">
      <c r="A170" s="17"/>
      <c r="B170" s="17"/>
      <c r="C170" s="17"/>
      <c r="D170" s="17"/>
      <c r="E170" s="17"/>
      <c r="F170" s="17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2"/>
      <c r="Z170" s="2"/>
      <c r="AA170" s="2"/>
      <c r="AB170" s="2"/>
      <c r="AC170" s="2"/>
      <c r="AD170" s="2"/>
      <c r="AE170" s="3" t="str">
        <f t="shared" si="5"/>
        <v/>
      </c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</row>
    <row r="171" spans="1:47" ht="200.1" customHeight="1" x14ac:dyDescent="0.3">
      <c r="A171" s="17"/>
      <c r="B171" s="17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2"/>
      <c r="Z171" s="2"/>
      <c r="AA171" s="2"/>
      <c r="AB171" s="2"/>
      <c r="AC171" s="2"/>
      <c r="AD171" s="2"/>
      <c r="AE171" s="3" t="str">
        <f t="shared" si="5"/>
        <v/>
      </c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</row>
    <row r="172" spans="1:47" ht="200.1" customHeight="1" x14ac:dyDescent="0.3">
      <c r="A172" s="17"/>
      <c r="B172" s="17"/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2"/>
      <c r="Z172" s="2"/>
      <c r="AA172" s="2"/>
      <c r="AB172" s="2"/>
      <c r="AC172" s="2"/>
      <c r="AD172" s="2"/>
      <c r="AE172" s="3" t="str">
        <f t="shared" si="5"/>
        <v/>
      </c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</row>
    <row r="173" spans="1:47" ht="200.1" customHeight="1" x14ac:dyDescent="0.3">
      <c r="A173" s="17"/>
      <c r="B173" s="17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2"/>
      <c r="Z173" s="2"/>
      <c r="AA173" s="2"/>
      <c r="AB173" s="2"/>
      <c r="AC173" s="2"/>
      <c r="AD173" s="2"/>
      <c r="AE173" s="3" t="str">
        <f t="shared" si="5"/>
        <v/>
      </c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</row>
    <row r="174" spans="1:47" ht="200.1" customHeight="1" x14ac:dyDescent="0.3">
      <c r="A174" s="17"/>
      <c r="B174" s="17"/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2"/>
      <c r="Z174" s="2"/>
      <c r="AA174" s="2"/>
      <c r="AB174" s="2"/>
      <c r="AC174" s="2"/>
      <c r="AD174" s="2"/>
      <c r="AE174" s="3" t="str">
        <f t="shared" si="5"/>
        <v/>
      </c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</row>
    <row r="175" spans="1:47" ht="200.1" customHeight="1" x14ac:dyDescent="0.3">
      <c r="A175" s="17"/>
      <c r="B175" s="17"/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2"/>
      <c r="Z175" s="2"/>
      <c r="AA175" s="2"/>
      <c r="AB175" s="2"/>
      <c r="AC175" s="2"/>
      <c r="AD175" s="2"/>
      <c r="AE175" s="3" t="str">
        <f t="shared" si="5"/>
        <v/>
      </c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</row>
    <row r="176" spans="1:47" ht="200.1" customHeight="1" x14ac:dyDescent="0.3">
      <c r="A176" s="17"/>
      <c r="B176" s="17"/>
      <c r="C176" s="17"/>
      <c r="D176" s="17"/>
      <c r="E176" s="17"/>
      <c r="F176" s="17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2"/>
      <c r="Z176" s="2"/>
      <c r="AA176" s="2"/>
      <c r="AB176" s="2"/>
      <c r="AC176" s="2"/>
      <c r="AD176" s="2"/>
      <c r="AE176" s="3" t="str">
        <f t="shared" si="5"/>
        <v/>
      </c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</row>
    <row r="177" spans="1:47" ht="200.1" customHeight="1" x14ac:dyDescent="0.3">
      <c r="A177" s="17"/>
      <c r="B177" s="17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2"/>
      <c r="Z177" s="2"/>
      <c r="AA177" s="2"/>
      <c r="AB177" s="2"/>
      <c r="AC177" s="2"/>
      <c r="AD177" s="2"/>
      <c r="AE177" s="3" t="str">
        <f t="shared" si="5"/>
        <v/>
      </c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</row>
    <row r="178" spans="1:47" ht="200.1" customHeight="1" x14ac:dyDescent="0.3">
      <c r="A178" s="17"/>
      <c r="B178" s="17"/>
      <c r="C178" s="17"/>
      <c r="D178" s="17"/>
      <c r="E178" s="17"/>
      <c r="F178" s="17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7"/>
      <c r="V178" s="17"/>
      <c r="W178" s="17"/>
      <c r="X178" s="17"/>
      <c r="Y178" s="2"/>
      <c r="Z178" s="2"/>
      <c r="AA178" s="2"/>
      <c r="AB178" s="2"/>
      <c r="AC178" s="2"/>
      <c r="AD178" s="2"/>
      <c r="AE178" s="3" t="str">
        <f t="shared" si="5"/>
        <v/>
      </c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</row>
    <row r="179" spans="1:47" ht="200.1" customHeight="1" x14ac:dyDescent="0.3">
      <c r="A179" s="17"/>
      <c r="B179" s="17"/>
      <c r="C179" s="17"/>
      <c r="D179" s="17"/>
      <c r="E179" s="17"/>
      <c r="F179" s="17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7"/>
      <c r="V179" s="17"/>
      <c r="W179" s="17"/>
      <c r="X179" s="17"/>
      <c r="Y179" s="2"/>
      <c r="Z179" s="2"/>
      <c r="AA179" s="2"/>
      <c r="AB179" s="2"/>
      <c r="AC179" s="2"/>
      <c r="AD179" s="2"/>
      <c r="AE179" s="3" t="str">
        <f t="shared" si="5"/>
        <v/>
      </c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</row>
    <row r="180" spans="1:47" ht="200.1" customHeight="1" x14ac:dyDescent="0.3">
      <c r="A180" s="17"/>
      <c r="B180" s="17"/>
      <c r="C180" s="17"/>
      <c r="D180" s="17"/>
      <c r="E180" s="17"/>
      <c r="F180" s="17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7"/>
      <c r="V180" s="17"/>
      <c r="W180" s="17"/>
      <c r="X180" s="17"/>
      <c r="Y180" s="2"/>
      <c r="Z180" s="2"/>
      <c r="AA180" s="2"/>
      <c r="AB180" s="2"/>
      <c r="AC180" s="2"/>
      <c r="AD180" s="2"/>
      <c r="AE180" s="3" t="str">
        <f t="shared" si="5"/>
        <v/>
      </c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</row>
    <row r="181" spans="1:47" ht="200.1" customHeight="1" x14ac:dyDescent="0.3">
      <c r="A181" s="17"/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7"/>
      <c r="V181" s="17"/>
      <c r="W181" s="17"/>
      <c r="X181" s="17"/>
      <c r="Y181" s="2"/>
      <c r="Z181" s="2"/>
      <c r="AA181" s="2"/>
      <c r="AB181" s="2"/>
      <c r="AC181" s="2"/>
      <c r="AD181" s="2"/>
      <c r="AE181" s="3" t="str">
        <f t="shared" si="5"/>
        <v/>
      </c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</row>
    <row r="182" spans="1:47" ht="200.1" customHeight="1" x14ac:dyDescent="0.3">
      <c r="A182" s="17"/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7"/>
      <c r="V182" s="17"/>
      <c r="W182" s="17"/>
      <c r="X182" s="17"/>
      <c r="Y182" s="2"/>
      <c r="Z182" s="2"/>
      <c r="AA182" s="2"/>
      <c r="AB182" s="2"/>
      <c r="AC182" s="2"/>
      <c r="AD182" s="2"/>
      <c r="AE182" s="3" t="str">
        <f t="shared" si="5"/>
        <v/>
      </c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</row>
    <row r="183" spans="1:47" ht="200.1" customHeight="1" x14ac:dyDescent="0.3">
      <c r="A183" s="17"/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7"/>
      <c r="V183" s="17"/>
      <c r="W183" s="17"/>
      <c r="X183" s="17"/>
      <c r="Y183" s="2"/>
      <c r="Z183" s="2"/>
      <c r="AA183" s="2"/>
      <c r="AB183" s="2"/>
      <c r="AC183" s="2"/>
      <c r="AD183" s="2"/>
      <c r="AE183" s="3" t="str">
        <f t="shared" si="5"/>
        <v/>
      </c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</row>
    <row r="184" spans="1:47" ht="200.1" customHeight="1" x14ac:dyDescent="0.3">
      <c r="A184" s="17"/>
      <c r="B184" s="17"/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7"/>
      <c r="V184" s="17"/>
      <c r="W184" s="17"/>
      <c r="X184" s="17"/>
      <c r="Y184" s="2"/>
      <c r="Z184" s="2"/>
      <c r="AA184" s="2"/>
      <c r="AB184" s="2"/>
      <c r="AC184" s="2"/>
      <c r="AD184" s="2"/>
      <c r="AE184" s="3" t="str">
        <f t="shared" si="5"/>
        <v/>
      </c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</row>
    <row r="185" spans="1:47" ht="200.1" customHeight="1" x14ac:dyDescent="0.3">
      <c r="A185" s="17"/>
      <c r="B185" s="17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7"/>
      <c r="V185" s="17"/>
      <c r="W185" s="17"/>
      <c r="X185" s="17"/>
      <c r="Y185" s="2"/>
      <c r="Z185" s="2"/>
      <c r="AA185" s="2"/>
      <c r="AB185" s="2"/>
      <c r="AC185" s="2"/>
      <c r="AD185" s="2"/>
      <c r="AE185" s="3" t="str">
        <f t="shared" si="5"/>
        <v/>
      </c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</row>
    <row r="186" spans="1:47" ht="200.1" customHeight="1" x14ac:dyDescent="0.3">
      <c r="A186" s="17"/>
      <c r="B186" s="17"/>
      <c r="C186" s="17"/>
      <c r="D186" s="17"/>
      <c r="E186" s="17"/>
      <c r="F186" s="17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7"/>
      <c r="V186" s="17"/>
      <c r="W186" s="17"/>
      <c r="X186" s="17"/>
      <c r="Y186" s="2"/>
      <c r="Z186" s="2"/>
      <c r="AA186" s="2"/>
      <c r="AB186" s="2"/>
      <c r="AC186" s="2"/>
      <c r="AD186" s="2"/>
      <c r="AE186" s="3" t="str">
        <f t="shared" si="5"/>
        <v/>
      </c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</row>
    <row r="187" spans="1:47" ht="200.1" customHeight="1" x14ac:dyDescent="0.3">
      <c r="A187" s="17"/>
      <c r="B187" s="17"/>
      <c r="C187" s="17"/>
      <c r="D187" s="17"/>
      <c r="E187" s="17"/>
      <c r="F187" s="17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2"/>
      <c r="Z187" s="2"/>
      <c r="AA187" s="2"/>
      <c r="AB187" s="2"/>
      <c r="AC187" s="2"/>
      <c r="AD187" s="2"/>
      <c r="AE187" s="3" t="str">
        <f t="shared" si="5"/>
        <v/>
      </c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</row>
    <row r="188" spans="1:47" ht="200.1" customHeight="1" x14ac:dyDescent="0.3">
      <c r="A188" s="17"/>
      <c r="B188" s="17"/>
      <c r="C188" s="17"/>
      <c r="D188" s="17"/>
      <c r="E188" s="17"/>
      <c r="F188" s="17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2"/>
      <c r="Z188" s="2"/>
      <c r="AA188" s="2"/>
      <c r="AB188" s="2"/>
      <c r="AC188" s="2"/>
      <c r="AD188" s="2"/>
      <c r="AE188" s="3" t="str">
        <f t="shared" si="5"/>
        <v/>
      </c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</row>
    <row r="189" spans="1:47" ht="200.1" customHeight="1" x14ac:dyDescent="0.3">
      <c r="A189" s="17"/>
      <c r="B189" s="17"/>
      <c r="C189" s="17"/>
      <c r="D189" s="17"/>
      <c r="E189" s="17"/>
      <c r="F189" s="17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2"/>
      <c r="Z189" s="2"/>
      <c r="AA189" s="2"/>
      <c r="AB189" s="2"/>
      <c r="AC189" s="2"/>
      <c r="AD189" s="2"/>
      <c r="AE189" s="3" t="str">
        <f t="shared" si="5"/>
        <v/>
      </c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</row>
    <row r="190" spans="1:47" ht="200.1" customHeight="1" x14ac:dyDescent="0.3">
      <c r="A190" s="17"/>
      <c r="B190" s="17"/>
      <c r="C190" s="17"/>
      <c r="D190" s="17"/>
      <c r="E190" s="17"/>
      <c r="F190" s="17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2"/>
      <c r="Z190" s="2"/>
      <c r="AA190" s="2"/>
      <c r="AB190" s="2"/>
      <c r="AC190" s="2"/>
      <c r="AD190" s="2"/>
      <c r="AE190" s="3" t="str">
        <f t="shared" si="5"/>
        <v/>
      </c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</row>
    <row r="191" spans="1:47" ht="200.1" customHeight="1" x14ac:dyDescent="0.3">
      <c r="A191" s="17"/>
      <c r="B191" s="17"/>
      <c r="C191" s="17"/>
      <c r="D191" s="17"/>
      <c r="E191" s="17"/>
      <c r="F191" s="17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2"/>
      <c r="Z191" s="2"/>
      <c r="AA191" s="2"/>
      <c r="AB191" s="2"/>
      <c r="AC191" s="2"/>
      <c r="AD191" s="2"/>
      <c r="AE191" s="3" t="str">
        <f t="shared" si="5"/>
        <v/>
      </c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</row>
    <row r="192" spans="1:47" ht="200.1" customHeight="1" x14ac:dyDescent="0.3">
      <c r="A192" s="17"/>
      <c r="B192" s="17"/>
      <c r="C192" s="17"/>
      <c r="D192" s="17"/>
      <c r="E192" s="17"/>
      <c r="F192" s="17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2"/>
      <c r="Z192" s="2"/>
      <c r="AA192" s="2"/>
      <c r="AB192" s="2"/>
      <c r="AC192" s="2"/>
      <c r="AD192" s="2"/>
      <c r="AE192" s="3" t="str">
        <f t="shared" si="5"/>
        <v/>
      </c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</row>
    <row r="193" spans="1:47" ht="200.1" customHeight="1" x14ac:dyDescent="0.3">
      <c r="A193" s="17"/>
      <c r="B193" s="17"/>
      <c r="C193" s="17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2"/>
      <c r="Z193" s="2"/>
      <c r="AA193" s="2"/>
      <c r="AB193" s="2"/>
      <c r="AC193" s="2"/>
      <c r="AD193" s="2"/>
      <c r="AE193" s="3" t="str">
        <f t="shared" si="5"/>
        <v/>
      </c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</row>
    <row r="194" spans="1:47" ht="200.1" customHeight="1" x14ac:dyDescent="0.3">
      <c r="A194" s="17"/>
      <c r="B194" s="17"/>
      <c r="C194" s="17"/>
      <c r="D194" s="17"/>
      <c r="E194" s="17"/>
      <c r="F194" s="17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2"/>
      <c r="Z194" s="2"/>
      <c r="AA194" s="2"/>
      <c r="AB194" s="2"/>
      <c r="AC194" s="2"/>
      <c r="AD194" s="2"/>
      <c r="AE194" s="3" t="str">
        <f t="shared" si="5"/>
        <v/>
      </c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</row>
    <row r="195" spans="1:47" ht="200.1" customHeight="1" x14ac:dyDescent="0.3">
      <c r="A195" s="17"/>
      <c r="B195" s="17"/>
      <c r="C195" s="17"/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2"/>
      <c r="Z195" s="2"/>
      <c r="AA195" s="2"/>
      <c r="AB195" s="2"/>
      <c r="AC195" s="2"/>
      <c r="AD195" s="2"/>
      <c r="AE195" s="3" t="str">
        <f t="shared" si="5"/>
        <v/>
      </c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</row>
    <row r="196" spans="1:47" ht="200.1" customHeight="1" x14ac:dyDescent="0.3">
      <c r="A196" s="17"/>
      <c r="B196" s="17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2"/>
      <c r="Z196" s="2"/>
      <c r="AA196" s="2"/>
      <c r="AB196" s="2"/>
      <c r="AC196" s="2"/>
      <c r="AD196" s="2"/>
      <c r="AE196" s="3" t="str">
        <f t="shared" si="5"/>
        <v/>
      </c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</row>
    <row r="197" spans="1:47" ht="200.1" customHeight="1" x14ac:dyDescent="0.3">
      <c r="A197" s="17"/>
      <c r="B197" s="17"/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2"/>
      <c r="Z197" s="2"/>
      <c r="AA197" s="2"/>
      <c r="AB197" s="2"/>
      <c r="AC197" s="2"/>
      <c r="AD197" s="2"/>
      <c r="AE197" s="3" t="str">
        <f t="shared" ref="AE197:AE205" si="6">IF((COUNT(D197:E197))=2,(E197-D197),"")</f>
        <v/>
      </c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</row>
    <row r="198" spans="1:47" ht="200.1" customHeight="1" x14ac:dyDescent="0.3">
      <c r="A198" s="17"/>
      <c r="B198" s="17"/>
      <c r="C198" s="17"/>
      <c r="D198" s="17"/>
      <c r="E198" s="17"/>
      <c r="F198" s="17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2"/>
      <c r="Z198" s="2"/>
      <c r="AA198" s="2"/>
      <c r="AB198" s="2"/>
      <c r="AC198" s="2"/>
      <c r="AD198" s="2"/>
      <c r="AE198" s="3" t="str">
        <f t="shared" si="6"/>
        <v/>
      </c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</row>
    <row r="199" spans="1:47" ht="200.1" customHeight="1" x14ac:dyDescent="0.3">
      <c r="A199" s="17"/>
      <c r="B199" s="17"/>
      <c r="C199" s="17"/>
      <c r="D199" s="17"/>
      <c r="E199" s="17"/>
      <c r="F199" s="17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2"/>
      <c r="Z199" s="2"/>
      <c r="AA199" s="2"/>
      <c r="AB199" s="2"/>
      <c r="AC199" s="2"/>
      <c r="AD199" s="2"/>
      <c r="AE199" s="3" t="str">
        <f t="shared" si="6"/>
        <v/>
      </c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</row>
    <row r="200" spans="1:47" ht="200.1" customHeight="1" x14ac:dyDescent="0.3">
      <c r="A200" s="17"/>
      <c r="B200" s="17"/>
      <c r="C200" s="17"/>
      <c r="D200" s="17"/>
      <c r="E200" s="17"/>
      <c r="F200" s="17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2"/>
      <c r="Z200" s="2"/>
      <c r="AA200" s="2"/>
      <c r="AB200" s="2"/>
      <c r="AC200" s="2"/>
      <c r="AD200" s="2"/>
      <c r="AE200" s="3" t="str">
        <f t="shared" si="6"/>
        <v/>
      </c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</row>
    <row r="201" spans="1:47" ht="200.1" customHeight="1" x14ac:dyDescent="0.3">
      <c r="A201" s="17"/>
      <c r="B201" s="17"/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2"/>
      <c r="Z201" s="2"/>
      <c r="AA201" s="2"/>
      <c r="AB201" s="2"/>
      <c r="AC201" s="2"/>
      <c r="AD201" s="2"/>
      <c r="AE201" s="3" t="str">
        <f t="shared" si="6"/>
        <v/>
      </c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</row>
    <row r="202" spans="1:47" ht="200.1" customHeight="1" x14ac:dyDescent="0.3">
      <c r="A202" s="17"/>
      <c r="B202" s="17"/>
      <c r="C202" s="17"/>
      <c r="D202" s="17"/>
      <c r="E202" s="17"/>
      <c r="F202" s="17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2"/>
      <c r="Z202" s="2"/>
      <c r="AA202" s="2"/>
      <c r="AB202" s="2"/>
      <c r="AC202" s="2"/>
      <c r="AD202" s="2"/>
      <c r="AE202" s="3" t="str">
        <f t="shared" si="6"/>
        <v/>
      </c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</row>
    <row r="203" spans="1:47" ht="200.1" customHeight="1" x14ac:dyDescent="0.3">
      <c r="A203" s="17"/>
      <c r="B203" s="17"/>
      <c r="C203" s="17"/>
      <c r="D203" s="17"/>
      <c r="E203" s="17"/>
      <c r="F203" s="17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7"/>
      <c r="S203" s="17"/>
      <c r="T203" s="17"/>
      <c r="U203" s="17"/>
      <c r="V203" s="17"/>
      <c r="W203" s="17"/>
      <c r="X203" s="17"/>
      <c r="Y203" s="2"/>
      <c r="Z203" s="2"/>
      <c r="AA203" s="2"/>
      <c r="AB203" s="2"/>
      <c r="AC203" s="2"/>
      <c r="AD203" s="2"/>
      <c r="AE203" s="3" t="str">
        <f t="shared" si="6"/>
        <v/>
      </c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</row>
    <row r="204" spans="1:47" ht="200.1" customHeight="1" x14ac:dyDescent="0.3">
      <c r="A204" s="17"/>
      <c r="B204" s="17"/>
      <c r="C204" s="17"/>
      <c r="D204" s="17"/>
      <c r="E204" s="17"/>
      <c r="F204" s="17"/>
      <c r="G204" s="17"/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/>
      <c r="S204" s="17"/>
      <c r="T204" s="17"/>
      <c r="U204" s="17"/>
      <c r="V204" s="17"/>
      <c r="W204" s="17"/>
      <c r="X204" s="17"/>
      <c r="Y204" s="2"/>
      <c r="Z204" s="2"/>
      <c r="AA204" s="2"/>
      <c r="AB204" s="2"/>
      <c r="AC204" s="2"/>
      <c r="AD204" s="2"/>
      <c r="AE204" s="3" t="str">
        <f t="shared" si="6"/>
        <v/>
      </c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</row>
    <row r="205" spans="1:47" ht="200.1" customHeight="1" x14ac:dyDescent="0.3">
      <c r="A205" s="17"/>
      <c r="B205" s="17"/>
      <c r="C205" s="17"/>
      <c r="D205" s="17"/>
      <c r="E205" s="17"/>
      <c r="F205" s="17"/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7"/>
      <c r="S205" s="17"/>
      <c r="T205" s="17"/>
      <c r="U205" s="17"/>
      <c r="V205" s="17"/>
      <c r="W205" s="17"/>
      <c r="X205" s="17"/>
      <c r="Y205" s="2"/>
      <c r="Z205" s="2"/>
      <c r="AA205" s="2"/>
      <c r="AB205" s="2"/>
      <c r="AC205" s="2"/>
      <c r="AD205" s="2"/>
      <c r="AE205" s="3" t="str">
        <f t="shared" si="6"/>
        <v/>
      </c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</row>
    <row r="206" spans="1:47" ht="200.1" customHeight="1" x14ac:dyDescent="0.25">
      <c r="A206" s="17"/>
      <c r="B206" s="17"/>
      <c r="C206" s="17"/>
      <c r="D206" s="17"/>
      <c r="E206" s="17"/>
      <c r="F206" s="17"/>
      <c r="G206" s="17"/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7"/>
      <c r="U206" s="17"/>
      <c r="V206" s="17"/>
      <c r="W206" s="17"/>
      <c r="X206" s="17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</row>
    <row r="207" spans="1:47" ht="200.1" customHeight="1" x14ac:dyDescent="0.25">
      <c r="A207" s="17"/>
      <c r="B207" s="17"/>
      <c r="C207" s="17"/>
      <c r="D207" s="17"/>
      <c r="E207" s="17"/>
      <c r="F207" s="17"/>
      <c r="G207" s="17"/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7"/>
      <c r="U207" s="17"/>
      <c r="V207" s="17"/>
      <c r="W207" s="17"/>
      <c r="X207" s="17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</row>
    <row r="208" spans="1:47" ht="200.1" customHeight="1" x14ac:dyDescent="0.25">
      <c r="A208" s="17"/>
      <c r="B208" s="17"/>
      <c r="C208" s="17"/>
      <c r="D208" s="17"/>
      <c r="E208" s="17"/>
      <c r="F208" s="17"/>
      <c r="G208" s="17"/>
      <c r="H208" s="17"/>
      <c r="I208" s="17"/>
      <c r="J208" s="17"/>
      <c r="K208" s="17"/>
      <c r="L208" s="17"/>
      <c r="M208" s="17"/>
      <c r="N208" s="17"/>
      <c r="O208" s="17"/>
      <c r="P208" s="17"/>
      <c r="Q208" s="17"/>
      <c r="R208" s="17"/>
      <c r="S208" s="17"/>
      <c r="T208" s="17"/>
      <c r="U208" s="17"/>
      <c r="V208" s="17"/>
      <c r="W208" s="17"/>
      <c r="X208" s="17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</row>
    <row r="209" spans="1:47" ht="200.1" customHeight="1" x14ac:dyDescent="0.25">
      <c r="A209" s="17"/>
      <c r="B209" s="17"/>
      <c r="C209" s="17"/>
      <c r="D209" s="17"/>
      <c r="E209" s="17"/>
      <c r="F209" s="17"/>
      <c r="G209" s="17"/>
      <c r="H209" s="17"/>
      <c r="I209" s="17"/>
      <c r="J209" s="17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7"/>
      <c r="V209" s="17"/>
      <c r="W209" s="17"/>
      <c r="X209" s="17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</row>
    <row r="210" spans="1:47" ht="200.1" customHeight="1" x14ac:dyDescent="0.25">
      <c r="A210" s="17"/>
      <c r="B210" s="17"/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7"/>
      <c r="V210" s="17"/>
      <c r="W210" s="17"/>
      <c r="X210" s="17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</row>
    <row r="211" spans="1:47" ht="200.1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</row>
    <row r="212" spans="1:47" ht="200.1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</row>
    <row r="213" spans="1:47" ht="200.1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</row>
    <row r="214" spans="1:47" ht="200.1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</row>
    <row r="215" spans="1:47" ht="200.1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</row>
    <row r="216" spans="1:47" ht="200.1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</row>
    <row r="217" spans="1:47" ht="200.1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</row>
    <row r="218" spans="1:47" ht="200.1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</row>
    <row r="219" spans="1:47" ht="200.1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</row>
    <row r="220" spans="1:47" ht="200.1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</row>
    <row r="221" spans="1:47" ht="200.1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</row>
    <row r="222" spans="1:47" ht="200.1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</row>
    <row r="223" spans="1:47" ht="200.1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</row>
    <row r="224" spans="1:47" ht="200.1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</row>
    <row r="225" spans="1:47" ht="200.1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</row>
    <row r="226" spans="1:47" ht="200.1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</row>
    <row r="227" spans="1:47" ht="200.1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</row>
    <row r="228" spans="1:47" ht="200.1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</row>
    <row r="229" spans="1:47" ht="200.1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</row>
    <row r="230" spans="1:47" ht="200.1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</row>
    <row r="231" spans="1:47" ht="200.1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</row>
    <row r="232" spans="1:47" ht="200.1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</row>
    <row r="233" spans="1:47" ht="200.1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</row>
    <row r="234" spans="1:47" ht="200.1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</row>
    <row r="235" spans="1:47" ht="200.1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</row>
    <row r="236" spans="1:47" ht="200.1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</row>
    <row r="237" spans="1:47" ht="200.1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</row>
    <row r="238" spans="1:47" ht="200.1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</row>
    <row r="239" spans="1:47" ht="200.1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</row>
    <row r="240" spans="1:47" ht="200.1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</row>
    <row r="241" spans="1:47" ht="200.1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</row>
    <row r="242" spans="1:47" ht="200.1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</row>
    <row r="243" spans="1:47" ht="200.1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</row>
    <row r="244" spans="1:47" ht="200.1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</row>
    <row r="245" spans="1:47" ht="200.1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</row>
    <row r="246" spans="1:47" ht="200.1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</row>
    <row r="247" spans="1:47" ht="200.1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</row>
    <row r="248" spans="1:47" ht="200.1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</row>
    <row r="249" spans="1:47" ht="200.1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</row>
    <row r="250" spans="1:47" ht="200.1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</row>
    <row r="251" spans="1:47" ht="200.1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</row>
    <row r="252" spans="1:47" ht="200.1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</row>
    <row r="253" spans="1:47" ht="200.1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</row>
    <row r="254" spans="1:47" ht="200.1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</row>
    <row r="255" spans="1:47" ht="200.1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</row>
    <row r="256" spans="1:47" ht="200.1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</row>
    <row r="257" spans="1:47" ht="200.1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</row>
    <row r="258" spans="1:47" ht="200.1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</row>
    <row r="259" spans="1:47" ht="200.1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</row>
    <row r="260" spans="1:47" ht="200.1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</row>
    <row r="261" spans="1:47" ht="200.1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</row>
    <row r="262" spans="1:47" ht="200.1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</row>
    <row r="263" spans="1:47" ht="200.1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</row>
    <row r="264" spans="1:47" ht="200.1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</row>
    <row r="265" spans="1:47" ht="200.1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</row>
    <row r="266" spans="1:47" ht="200.1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</row>
    <row r="267" spans="1:47" ht="200.1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</row>
    <row r="268" spans="1:47" ht="200.1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</row>
    <row r="269" spans="1:47" ht="200.1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</row>
    <row r="270" spans="1:47" ht="200.1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</row>
    <row r="271" spans="1:47" ht="200.1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</row>
    <row r="272" spans="1:47" ht="200.1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</row>
    <row r="273" spans="1:47" ht="200.1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</row>
    <row r="274" spans="1:47" ht="200.1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</row>
    <row r="275" spans="1:47" ht="200.1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</row>
    <row r="276" spans="1:47" ht="200.1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</row>
    <row r="277" spans="1:47" ht="200.1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</row>
    <row r="278" spans="1:47" ht="200.1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</row>
    <row r="279" spans="1:47" ht="200.1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</row>
    <row r="280" spans="1:47" ht="200.1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</row>
    <row r="281" spans="1:47" ht="200.1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</row>
    <row r="282" spans="1:47" ht="200.1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</row>
    <row r="283" spans="1:47" ht="200.1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</row>
    <row r="284" spans="1:47" ht="200.1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</row>
    <row r="285" spans="1:47" ht="200.1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</row>
    <row r="286" spans="1:47" ht="200.1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</row>
    <row r="287" spans="1:47" ht="200.1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</row>
    <row r="288" spans="1:47" ht="200.1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</row>
    <row r="289" spans="1:47" ht="200.1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</row>
    <row r="290" spans="1:47" ht="200.1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</row>
    <row r="291" spans="1:47" ht="200.1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</row>
    <row r="292" spans="1:47" ht="200.1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</row>
    <row r="293" spans="1:47" ht="200.1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</row>
    <row r="294" spans="1:47" ht="200.1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</row>
    <row r="295" spans="1:47" ht="200.1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</row>
    <row r="296" spans="1:47" ht="200.1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</row>
    <row r="297" spans="1:47" ht="200.1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</row>
    <row r="298" spans="1:47" ht="200.1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</row>
    <row r="299" spans="1:47" ht="200.1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</row>
    <row r="300" spans="1:47" ht="200.1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</row>
    <row r="301" spans="1:47" ht="200.1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</row>
    <row r="302" spans="1:47" ht="200.1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</row>
    <row r="303" spans="1:47" ht="200.1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</row>
    <row r="304" spans="1:47" ht="200.1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</row>
    <row r="305" spans="1:47" ht="200.1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</row>
    <row r="306" spans="1:47" ht="200.1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</row>
    <row r="307" spans="1:47" ht="200.1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</row>
    <row r="308" spans="1:47" ht="200.1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</row>
    <row r="309" spans="1:47" ht="200.1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</row>
    <row r="310" spans="1:47" ht="200.1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</row>
    <row r="311" spans="1:47" ht="200.1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</row>
    <row r="312" spans="1:47" ht="200.1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</row>
    <row r="313" spans="1:47" ht="200.1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</row>
    <row r="314" spans="1:47" ht="200.1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</row>
    <row r="315" spans="1:47" ht="200.1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</row>
    <row r="316" spans="1:47" ht="200.1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</row>
    <row r="317" spans="1:47" ht="200.1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</row>
    <row r="318" spans="1:47" ht="200.1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</row>
    <row r="319" spans="1:47" ht="200.1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</row>
    <row r="320" spans="1:47" ht="200.1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</row>
    <row r="321" spans="1:47" ht="200.1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</row>
    <row r="322" spans="1:47" ht="200.1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</row>
    <row r="323" spans="1:47" ht="200.1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</row>
    <row r="324" spans="1:47" ht="200.1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</row>
    <row r="325" spans="1:47" ht="200.1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</row>
    <row r="326" spans="1:47" ht="200.1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</row>
    <row r="327" spans="1:47" ht="200.1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</row>
    <row r="328" spans="1:47" ht="200.1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</row>
    <row r="329" spans="1:47" ht="200.1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</row>
    <row r="330" spans="1:47" ht="200.1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</row>
    <row r="331" spans="1:47" ht="200.1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</row>
    <row r="332" spans="1:47" ht="200.1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</row>
    <row r="333" spans="1:47" ht="200.1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</row>
    <row r="334" spans="1:47" ht="200.1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</row>
    <row r="335" spans="1:47" ht="200.1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</row>
    <row r="336" spans="1:47" ht="200.1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</row>
    <row r="337" spans="1:47" ht="200.1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</row>
    <row r="338" spans="1:47" ht="200.1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</row>
    <row r="339" spans="1:47" ht="200.1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</row>
    <row r="340" spans="1:47" ht="200.1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</row>
    <row r="341" spans="1:47" ht="200.1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</row>
    <row r="342" spans="1:47" ht="200.1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</row>
    <row r="343" spans="1:47" ht="200.1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</row>
    <row r="344" spans="1:47" ht="200.1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</row>
    <row r="345" spans="1:47" ht="200.1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</row>
    <row r="346" spans="1:47" ht="200.1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</row>
    <row r="347" spans="1:47" ht="200.1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</row>
    <row r="348" spans="1:47" ht="200.1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</row>
    <row r="349" spans="1:47" ht="200.1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</row>
    <row r="350" spans="1:47" ht="200.1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</row>
    <row r="351" spans="1:47" ht="200.1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</row>
    <row r="352" spans="1:47" ht="200.1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</row>
    <row r="353" spans="1:47" ht="200.1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</row>
    <row r="354" spans="1:47" ht="200.1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</row>
    <row r="355" spans="1:47" ht="200.1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</row>
    <row r="356" spans="1:47" ht="200.1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</row>
    <row r="357" spans="1:47" ht="200.1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</row>
    <row r="358" spans="1:47" ht="200.1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</row>
    <row r="359" spans="1:47" ht="200.1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</row>
    <row r="360" spans="1:47" ht="200.1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</row>
    <row r="361" spans="1:47" ht="200.1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</row>
    <row r="362" spans="1:47" ht="200.1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</row>
    <row r="363" spans="1:47" ht="200.1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</row>
    <row r="364" spans="1:47" ht="200.1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</row>
    <row r="365" spans="1:47" ht="200.1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</row>
    <row r="366" spans="1:47" ht="200.1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</row>
    <row r="367" spans="1:47" ht="200.1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</row>
    <row r="368" spans="1:47" ht="200.1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</row>
    <row r="369" spans="1:47" ht="200.1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</row>
    <row r="370" spans="1:47" ht="200.1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</row>
    <row r="371" spans="1:47" ht="200.1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</row>
    <row r="372" spans="1:47" ht="200.1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</row>
    <row r="373" spans="1:47" ht="200.1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</row>
    <row r="374" spans="1:47" ht="200.1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</row>
    <row r="375" spans="1:47" ht="200.1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</row>
    <row r="376" spans="1:47" ht="200.1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</row>
    <row r="377" spans="1:47" ht="200.1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</row>
    <row r="378" spans="1:47" ht="200.1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</row>
    <row r="379" spans="1:47" ht="200.1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</row>
    <row r="380" spans="1:47" ht="200.1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</row>
    <row r="381" spans="1:47" ht="200.1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</row>
    <row r="382" spans="1:47" ht="200.1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</row>
    <row r="383" spans="1:47" ht="200.1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</row>
    <row r="384" spans="1:47" ht="200.1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</row>
    <row r="385" spans="1:47" ht="200.1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</row>
    <row r="386" spans="1:47" ht="200.1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</row>
    <row r="387" spans="1:47" ht="200.1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</row>
    <row r="388" spans="1:47" ht="200.1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</row>
    <row r="389" spans="1:47" ht="200.1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</row>
    <row r="390" spans="1:47" ht="200.1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</row>
    <row r="391" spans="1:47" ht="200.1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</row>
    <row r="392" spans="1:47" ht="200.1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</row>
    <row r="393" spans="1:47" ht="200.1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</row>
    <row r="394" spans="1:47" ht="200.1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</row>
    <row r="395" spans="1:47" ht="200.1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</row>
    <row r="396" spans="1:47" ht="200.1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</row>
    <row r="397" spans="1:47" ht="200.1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</row>
    <row r="398" spans="1:47" ht="200.1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</row>
    <row r="399" spans="1:47" ht="200.1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</row>
    <row r="400" spans="1:47" ht="200.1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</row>
    <row r="401" spans="1:47" ht="200.1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</row>
    <row r="402" spans="1:47" ht="200.1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</row>
    <row r="403" spans="1:47" ht="200.1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</row>
    <row r="404" spans="1:47" ht="200.1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</row>
    <row r="405" spans="1:47" ht="200.1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</row>
    <row r="406" spans="1:47" ht="200.1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</row>
    <row r="407" spans="1:47" ht="200.1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</row>
    <row r="408" spans="1:47" ht="200.1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</row>
    <row r="409" spans="1:47" ht="200.1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</row>
    <row r="410" spans="1:47" ht="200.1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</row>
    <row r="411" spans="1:47" ht="200.1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</row>
    <row r="412" spans="1:47" ht="200.1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</row>
    <row r="413" spans="1:47" ht="200.1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</row>
    <row r="414" spans="1:47" ht="200.1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</row>
    <row r="415" spans="1:47" ht="200.1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</row>
    <row r="416" spans="1:47" ht="200.1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</row>
    <row r="417" spans="1:47" ht="200.1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</row>
    <row r="418" spans="1:47" ht="200.1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</row>
    <row r="419" spans="1:47" ht="200.1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</row>
    <row r="420" spans="1:47" ht="200.1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</row>
    <row r="421" spans="1:47" ht="200.1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</row>
    <row r="422" spans="1:47" ht="200.1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</row>
    <row r="423" spans="1:47" ht="200.1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</row>
    <row r="424" spans="1:47" ht="200.1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</row>
    <row r="425" spans="1:47" ht="200.1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</row>
    <row r="426" spans="1:47" ht="200.1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</row>
    <row r="427" spans="1:47" ht="200.1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</row>
    <row r="428" spans="1:47" ht="200.1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</row>
    <row r="429" spans="1:47" ht="200.1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</row>
    <row r="430" spans="1:47" ht="200.1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</row>
    <row r="431" spans="1:47" ht="200.1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</row>
    <row r="432" spans="1:47" ht="200.1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</row>
    <row r="433" spans="1:47" ht="200.1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</row>
    <row r="434" spans="1:47" ht="200.1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</row>
    <row r="435" spans="1:47" ht="200.1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</row>
    <row r="436" spans="1:47" ht="200.1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</row>
    <row r="437" spans="1:47" ht="200.1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</row>
    <row r="438" spans="1:47" ht="200.1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</row>
    <row r="439" spans="1:47" ht="200.1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</row>
    <row r="440" spans="1:47" ht="200.1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</row>
    <row r="441" spans="1:47" ht="200.1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</row>
    <row r="442" spans="1:47" ht="200.1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</row>
    <row r="443" spans="1:47" ht="200.1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</row>
    <row r="444" spans="1:47" ht="200.1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</row>
    <row r="445" spans="1:47" ht="200.1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</row>
    <row r="446" spans="1:47" ht="200.1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</row>
    <row r="447" spans="1:47" ht="200.1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</row>
    <row r="448" spans="1:47" ht="200.1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</row>
    <row r="449" spans="1:47" ht="200.1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</row>
    <row r="450" spans="1:47" ht="200.1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</row>
    <row r="451" spans="1:47" ht="200.1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</row>
    <row r="452" spans="1:47" ht="200.1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</row>
    <row r="453" spans="1:47" ht="200.1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</row>
    <row r="454" spans="1:47" ht="200.1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</row>
    <row r="455" spans="1:47" ht="200.1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</row>
    <row r="456" spans="1:47" ht="200.1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</row>
    <row r="457" spans="1:47" ht="200.1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</row>
    <row r="458" spans="1:47" ht="200.1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</row>
    <row r="459" spans="1:47" ht="200.1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</row>
    <row r="460" spans="1:47" ht="200.1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</row>
    <row r="461" spans="1:47" ht="200.1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</row>
    <row r="462" spans="1:47" ht="200.1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</row>
    <row r="463" spans="1:47" ht="200.1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</row>
    <row r="464" spans="1:47" ht="200.1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</row>
    <row r="465" spans="1:47" ht="200.1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</row>
    <row r="466" spans="1:47" ht="200.1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</row>
    <row r="467" spans="1:47" ht="200.1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</row>
    <row r="468" spans="1:47" ht="200.1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</row>
    <row r="469" spans="1:47" ht="200.1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</row>
    <row r="470" spans="1:47" ht="200.1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</row>
    <row r="471" spans="1:47" ht="200.1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</row>
    <row r="472" spans="1:47" ht="200.1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</row>
    <row r="473" spans="1:47" ht="200.1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</row>
    <row r="474" spans="1:47" ht="200.1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</row>
    <row r="475" spans="1:47" ht="200.1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</row>
    <row r="476" spans="1:47" ht="200.1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</row>
    <row r="477" spans="1:47" ht="200.1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</row>
    <row r="478" spans="1:47" ht="200.1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</row>
    <row r="479" spans="1:47" ht="200.1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</row>
    <row r="480" spans="1:47" ht="200.1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</row>
    <row r="481" spans="1:47" ht="200.1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</row>
    <row r="482" spans="1:47" ht="200.1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</row>
    <row r="483" spans="1:47" ht="200.1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</row>
    <row r="484" spans="1:47" ht="200.1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</row>
    <row r="485" spans="1:47" ht="200.1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</row>
    <row r="486" spans="1:47" ht="200.1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</row>
    <row r="487" spans="1:47" ht="200.1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</row>
    <row r="488" spans="1:47" ht="200.1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</row>
    <row r="489" spans="1:47" ht="200.1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</row>
    <row r="490" spans="1:47" ht="200.1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</row>
    <row r="491" spans="1:47" ht="200.1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</row>
    <row r="492" spans="1:47" ht="200.1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</row>
    <row r="493" spans="1:47" ht="200.1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</row>
    <row r="494" spans="1:47" ht="200.1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</row>
    <row r="495" spans="1:47" ht="200.1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</row>
    <row r="496" spans="1:47" ht="200.1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</row>
    <row r="497" spans="1:47" ht="200.1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</row>
    <row r="498" spans="1:47" ht="200.1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</row>
    <row r="499" spans="1:47" ht="200.1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</row>
    <row r="500" spans="1:47" ht="200.1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</row>
    <row r="501" spans="1:47" ht="200.1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</row>
    <row r="502" spans="1:47" ht="200.1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</row>
    <row r="503" spans="1:47" ht="200.1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</row>
    <row r="504" spans="1:47" ht="200.1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</row>
    <row r="505" spans="1:47" ht="200.1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</row>
    <row r="506" spans="1:47" ht="200.1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</row>
    <row r="507" spans="1:47" ht="200.1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</row>
    <row r="508" spans="1:47" ht="200.1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</row>
    <row r="509" spans="1:47" ht="200.1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</row>
    <row r="510" spans="1:47" ht="200.1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</row>
    <row r="511" spans="1:47" ht="200.1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</row>
    <row r="512" spans="1:47" ht="200.1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</row>
    <row r="513" spans="1:47" ht="200.1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</row>
    <row r="514" spans="1:47" ht="200.1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</row>
    <row r="515" spans="1:47" ht="200.1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</row>
    <row r="516" spans="1:47" ht="200.1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</row>
    <row r="517" spans="1:47" ht="200.1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</row>
    <row r="518" spans="1:47" ht="200.1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</row>
    <row r="519" spans="1:47" ht="200.1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</row>
    <row r="520" spans="1:47" ht="200.1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</row>
    <row r="521" spans="1:47" ht="200.1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</row>
    <row r="522" spans="1:47" ht="200.1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</row>
    <row r="523" spans="1:47" ht="200.1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</row>
    <row r="524" spans="1:47" ht="200.1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</row>
    <row r="525" spans="1:47" ht="200.1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</row>
    <row r="526" spans="1:47" ht="200.1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</row>
    <row r="527" spans="1:47" ht="200.1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</row>
    <row r="528" spans="1:47" ht="200.1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</row>
  </sheetData>
  <sheetProtection password="C69D" sheet="1" objects="1" scenarios="1" selectLockedCells="1"/>
  <mergeCells count="30">
    <mergeCell ref="K16:K19"/>
    <mergeCell ref="L16:L17"/>
    <mergeCell ref="M16:M17"/>
    <mergeCell ref="L18:L19"/>
    <mergeCell ref="M18:M19"/>
    <mergeCell ref="AF28:AG28"/>
    <mergeCell ref="P5:Q6"/>
    <mergeCell ref="O5:O6"/>
    <mergeCell ref="O8:O9"/>
    <mergeCell ref="O19:O20"/>
    <mergeCell ref="P19:Q20"/>
    <mergeCell ref="Q16:Q17"/>
    <mergeCell ref="P16:P17"/>
    <mergeCell ref="O16:O17"/>
    <mergeCell ref="Q11:Q14"/>
    <mergeCell ref="P11:P12"/>
    <mergeCell ref="O13:O14"/>
    <mergeCell ref="P13:P14"/>
    <mergeCell ref="K13:K14"/>
    <mergeCell ref="L13:M14"/>
    <mergeCell ref="K2:Q3"/>
    <mergeCell ref="P8:Q9"/>
    <mergeCell ref="O11:O12"/>
    <mergeCell ref="K5:M6"/>
    <mergeCell ref="K7:M12"/>
    <mergeCell ref="K20:K23"/>
    <mergeCell ref="L20:L21"/>
    <mergeCell ref="M20:M21"/>
    <mergeCell ref="L22:L23"/>
    <mergeCell ref="M22:M2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O455"/>
  <sheetViews>
    <sheetView zoomScale="70" zoomScaleNormal="70" workbookViewId="0">
      <pane xSplit="19" ySplit="26" topLeftCell="T27" activePane="bottomRight" state="frozen"/>
      <selection pane="topRight" activeCell="T1" sqref="T1"/>
      <selection pane="bottomLeft" activeCell="A27" sqref="A27"/>
      <selection pane="bottomRight" activeCell="K6" sqref="K6:N7"/>
    </sheetView>
  </sheetViews>
  <sheetFormatPr defaultRowHeight="15" x14ac:dyDescent="0.25"/>
  <cols>
    <col min="1" max="1" width="5.42578125" customWidth="1"/>
    <col min="2" max="2" width="6.7109375" customWidth="1"/>
    <col min="3" max="3" width="9" customWidth="1"/>
    <col min="6" max="6" width="4.5703125" customWidth="1"/>
    <col min="7" max="7" width="23.140625" customWidth="1"/>
    <col min="8" max="8" width="6.85546875" customWidth="1"/>
    <col min="9" max="9" width="15.85546875" customWidth="1"/>
    <col min="10" max="10" width="4.140625" customWidth="1"/>
    <col min="11" max="11" width="4.42578125" customWidth="1"/>
    <col min="18" max="19" width="200.7109375" customWidth="1"/>
  </cols>
  <sheetData>
    <row r="1" spans="1:41" ht="29.25" thickBot="1" x14ac:dyDescent="0.35">
      <c r="A1" s="9"/>
      <c r="B1" s="12" t="s">
        <v>0</v>
      </c>
      <c r="C1" s="12" t="s">
        <v>3</v>
      </c>
      <c r="D1" s="44" t="s">
        <v>24</v>
      </c>
      <c r="E1" s="44" t="s">
        <v>25</v>
      </c>
      <c r="F1" s="42"/>
      <c r="G1" s="11"/>
      <c r="H1" s="11"/>
      <c r="I1" s="13"/>
      <c r="J1" s="11"/>
      <c r="K1" s="11"/>
      <c r="L1" s="11"/>
      <c r="M1" s="11"/>
      <c r="N1" s="9"/>
      <c r="O1" s="13"/>
      <c r="P1" s="13"/>
      <c r="Q1" s="8"/>
      <c r="R1" s="8"/>
      <c r="S1" s="8"/>
      <c r="V1" s="9"/>
      <c r="W1" s="9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</row>
    <row r="2" spans="1:41" ht="18.75" customHeight="1" x14ac:dyDescent="0.3">
      <c r="A2" s="9"/>
      <c r="B2" s="14" t="str">
        <f>IF((COUNT(حسابگر!B4))=1,حسابگر!B4,"")</f>
        <v/>
      </c>
      <c r="C2" s="14">
        <f>IF((COUNT(حسابگر!C4))=1,حسابگر!C4,"")</f>
        <v>1</v>
      </c>
      <c r="D2" s="14" t="str">
        <f>IF((COUNT(حسابگر!D4))=1,حسابگر!D4,"")</f>
        <v/>
      </c>
      <c r="E2" s="14" t="str">
        <f>IF((COUNT(حسابگر!E4))=1,حسابگر!E4,"")</f>
        <v/>
      </c>
      <c r="F2" s="43"/>
      <c r="G2" s="148" t="str">
        <f>IF((COUNT(حسابگر!O5))=1,حسابگر!O5,"")</f>
        <v/>
      </c>
      <c r="H2" s="150" t="s">
        <v>26</v>
      </c>
      <c r="I2" s="151"/>
      <c r="J2" s="13"/>
      <c r="K2" s="139" t="s">
        <v>30</v>
      </c>
      <c r="L2" s="140"/>
      <c r="M2" s="140"/>
      <c r="N2" s="140"/>
      <c r="O2" s="140"/>
      <c r="P2" s="141"/>
      <c r="Q2" s="8"/>
      <c r="R2" s="8"/>
      <c r="S2" s="8"/>
      <c r="V2" s="9"/>
      <c r="W2" s="9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</row>
    <row r="3" spans="1:41" ht="18.75" customHeight="1" thickBot="1" x14ac:dyDescent="0.35">
      <c r="A3" s="9"/>
      <c r="B3" s="14" t="str">
        <f>IF((COUNT(حسابگر!B5))=1,حسابگر!B5,"")</f>
        <v/>
      </c>
      <c r="C3" s="14">
        <f>IF((COUNT(حسابگر!C5))=1,حسابگر!C5,"")</f>
        <v>2</v>
      </c>
      <c r="D3" s="14" t="str">
        <f>IF((COUNT(حسابگر!D5))=1,حسابگر!D5,"")</f>
        <v/>
      </c>
      <c r="E3" s="14" t="str">
        <f>IF((COUNT(حسابگر!E5))=1,حسابگر!E5,"")</f>
        <v/>
      </c>
      <c r="F3" s="43"/>
      <c r="G3" s="149"/>
      <c r="H3" s="152"/>
      <c r="I3" s="153"/>
      <c r="J3" s="13"/>
      <c r="K3" s="142"/>
      <c r="L3" s="143"/>
      <c r="M3" s="143"/>
      <c r="N3" s="143"/>
      <c r="O3" s="143"/>
      <c r="P3" s="144"/>
      <c r="Q3" s="8"/>
      <c r="R3" s="8"/>
      <c r="S3" s="8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</row>
    <row r="4" spans="1:41" ht="18.75" customHeight="1" thickBot="1" x14ac:dyDescent="0.35">
      <c r="A4" s="9"/>
      <c r="B4" s="14" t="str">
        <f>IF((COUNT(حسابگر!B6))=1,حسابگر!B6,"")</f>
        <v/>
      </c>
      <c r="C4" s="14">
        <f>IF((COUNT(حسابگر!C6))=1,حسابگر!C6,"")</f>
        <v>3</v>
      </c>
      <c r="D4" s="14" t="str">
        <f>IF((COUNT(حسابگر!D6))=1,حسابگر!D6,"")</f>
        <v/>
      </c>
      <c r="E4" s="14" t="str">
        <f>IF((COUNT(حسابگر!E6))=1,حسابگر!E6,"")</f>
        <v/>
      </c>
      <c r="F4" s="43"/>
      <c r="G4" s="148" t="str">
        <f>IF((COUNT(حسابگر!O8))=1,حسابگر!O8,"")</f>
        <v/>
      </c>
      <c r="H4" s="150" t="s">
        <v>27</v>
      </c>
      <c r="I4" s="151"/>
      <c r="J4" s="13"/>
      <c r="K4" s="145"/>
      <c r="L4" s="146"/>
      <c r="M4" s="146"/>
      <c r="N4" s="146"/>
      <c r="O4" s="146"/>
      <c r="P4" s="147"/>
      <c r="Q4" s="8"/>
      <c r="R4" s="8"/>
      <c r="S4" s="8"/>
      <c r="V4" s="9"/>
      <c r="W4" s="9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</row>
    <row r="5" spans="1:41" ht="18.75" customHeight="1" thickBot="1" x14ac:dyDescent="0.35">
      <c r="A5" s="9"/>
      <c r="B5" s="14" t="str">
        <f>IF((COUNT(حسابگر!B7))=1,حسابگر!B7,"")</f>
        <v/>
      </c>
      <c r="C5" s="14">
        <f>IF((COUNT(حسابگر!C7))=1,حسابگر!C7,"")</f>
        <v>4</v>
      </c>
      <c r="D5" s="14" t="str">
        <f>IF((COUNT(حسابگر!D7))=1,حسابگر!D7,"")</f>
        <v/>
      </c>
      <c r="E5" s="14" t="str">
        <f>IF((COUNT(حسابگر!E7))=1,حسابگر!E7,"")</f>
        <v/>
      </c>
      <c r="F5" s="43"/>
      <c r="G5" s="149"/>
      <c r="H5" s="152"/>
      <c r="I5" s="153"/>
      <c r="J5" s="13"/>
      <c r="K5" s="8"/>
      <c r="L5" s="8"/>
      <c r="M5" s="8"/>
      <c r="N5" s="13"/>
      <c r="O5" s="13"/>
      <c r="P5" s="13"/>
      <c r="Q5" s="8"/>
      <c r="R5" s="8"/>
      <c r="T5" s="13"/>
      <c r="U5" s="9"/>
      <c r="V5" s="9"/>
      <c r="W5" s="9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</row>
    <row r="6" spans="1:41" ht="18.75" customHeight="1" thickBot="1" x14ac:dyDescent="0.35">
      <c r="A6" s="9"/>
      <c r="B6" s="14" t="str">
        <f>IF((COUNT(حسابگر!B8))=1,حسابگر!B8,"")</f>
        <v/>
      </c>
      <c r="C6" s="14">
        <f>IF((COUNT(حسابگر!C8))=1,حسابگر!C8,"")</f>
        <v>5</v>
      </c>
      <c r="D6" s="14" t="str">
        <f>IF((COUNT(حسابگر!D8))=1,حسابگر!D8,"")</f>
        <v/>
      </c>
      <c r="E6" s="14" t="str">
        <f>IF((COUNT(حسابگر!E8))=1,حسابگر!E8,"")</f>
        <v/>
      </c>
      <c r="F6" s="43"/>
      <c r="G6" s="8"/>
      <c r="H6" s="8"/>
      <c r="I6" s="8"/>
      <c r="J6" s="13"/>
      <c r="K6" s="162"/>
      <c r="L6" s="163"/>
      <c r="M6" s="163"/>
      <c r="N6" s="163"/>
      <c r="O6" s="158" t="s">
        <v>31</v>
      </c>
      <c r="P6" s="159"/>
      <c r="Q6" s="8"/>
      <c r="R6" s="8"/>
      <c r="T6" s="13"/>
      <c r="U6" s="9"/>
      <c r="V6" s="9"/>
      <c r="W6" s="9"/>
      <c r="X6" s="10"/>
      <c r="Y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</row>
    <row r="7" spans="1:41" ht="18.75" customHeight="1" thickBot="1" x14ac:dyDescent="0.35">
      <c r="A7" s="9"/>
      <c r="B7" s="14" t="str">
        <f>IF((COUNT(حسابگر!B9))=1,حسابگر!B9,"")</f>
        <v/>
      </c>
      <c r="C7" s="14">
        <f>IF((COUNT(حسابگر!C9))=1,حسابگر!C9,"")</f>
        <v>6</v>
      </c>
      <c r="D7" s="14" t="str">
        <f>IF((COUNT(حسابگر!D9))=1,حسابگر!D9,"")</f>
        <v/>
      </c>
      <c r="E7" s="14" t="str">
        <f>IF((COUNT(حسابگر!E9))=1,حسابگر!E9,"")</f>
        <v/>
      </c>
      <c r="F7" s="43"/>
      <c r="G7" s="148" t="str">
        <f>IF((COUNT(حسابگر!O11))=1,حسابگر!O11,"")</f>
        <v/>
      </c>
      <c r="H7" s="169" t="s">
        <v>36</v>
      </c>
      <c r="I7" s="151" t="s">
        <v>37</v>
      </c>
      <c r="J7" s="13"/>
      <c r="K7" s="164"/>
      <c r="L7" s="165"/>
      <c r="M7" s="165"/>
      <c r="N7" s="165"/>
      <c r="O7" s="160"/>
      <c r="P7" s="161"/>
      <c r="Q7" s="13"/>
      <c r="R7" s="8"/>
      <c r="S7" s="8"/>
      <c r="U7" s="9"/>
      <c r="V7" s="9"/>
      <c r="W7" s="9"/>
      <c r="X7" s="10"/>
      <c r="Y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</row>
    <row r="8" spans="1:41" ht="18.75" customHeight="1" x14ac:dyDescent="0.3">
      <c r="A8" s="9"/>
      <c r="B8" s="14" t="str">
        <f>IF((COUNT(حسابگر!B10))=1,حسابگر!B10,"")</f>
        <v/>
      </c>
      <c r="C8" s="14">
        <f>IF((COUNT(حسابگر!C10))=1,حسابگر!C10,"")</f>
        <v>7</v>
      </c>
      <c r="D8" s="14" t="str">
        <f>IF((COUNT(حسابگر!D10))=1,حسابگر!D10,"")</f>
        <v/>
      </c>
      <c r="E8" s="14" t="str">
        <f>IF((COUNT(حسابگر!E10))=1,حسابگر!E10,"")</f>
        <v/>
      </c>
      <c r="F8" s="43"/>
      <c r="G8" s="157"/>
      <c r="H8" s="170"/>
      <c r="I8" s="168"/>
      <c r="J8" s="13"/>
      <c r="K8" s="8"/>
      <c r="L8" s="8"/>
      <c r="M8" s="8"/>
      <c r="N8" s="13"/>
      <c r="O8" s="13"/>
      <c r="P8" s="13"/>
      <c r="Q8" s="8"/>
      <c r="R8" s="8"/>
      <c r="U8" s="9"/>
      <c r="V8" s="9"/>
      <c r="W8" s="9"/>
      <c r="X8" s="10"/>
      <c r="Y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</row>
    <row r="9" spans="1:41" ht="18.75" customHeight="1" x14ac:dyDescent="0.3">
      <c r="A9" s="9"/>
      <c r="B9" s="14" t="str">
        <f>IF((COUNT(حسابگر!B11))=1,حسابگر!B11,"")</f>
        <v/>
      </c>
      <c r="C9" s="14">
        <f>IF((COUNT(حسابگر!C11))=1,حسابگر!C11,"")</f>
        <v>8</v>
      </c>
      <c r="D9" s="14" t="str">
        <f>IF((COUNT(حسابگر!D11))=1,حسابگر!D11,"")</f>
        <v/>
      </c>
      <c r="E9" s="14" t="str">
        <f>IF((COUNT(حسابگر!E11))=1,حسابگر!E11,"")</f>
        <v/>
      </c>
      <c r="F9" s="43"/>
      <c r="G9" s="171" t="str">
        <f>IF((COUNT(حسابگر!O13))=1,حسابگر!O13,"")</f>
        <v/>
      </c>
      <c r="H9" s="172" t="s">
        <v>35</v>
      </c>
      <c r="I9" s="168"/>
      <c r="J9" s="13"/>
      <c r="K9" s="8"/>
      <c r="L9" s="8"/>
      <c r="M9" s="8"/>
      <c r="N9" s="13"/>
      <c r="O9" s="13"/>
      <c r="P9" s="13"/>
      <c r="Q9" s="8"/>
      <c r="R9" s="8"/>
      <c r="U9" s="9"/>
      <c r="V9" s="9"/>
      <c r="W9" s="9"/>
      <c r="X9" s="10"/>
      <c r="Y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</row>
    <row r="10" spans="1:41" ht="18.75" customHeight="1" thickBot="1" x14ac:dyDescent="0.3">
      <c r="A10" s="9"/>
      <c r="B10" s="14" t="str">
        <f>IF((COUNT(حسابگر!B12))=1,حسابگر!B12,"")</f>
        <v/>
      </c>
      <c r="C10" s="14">
        <f>IF((COUNT(حسابگر!C12))=1,حسابگر!C12,"")</f>
        <v>9</v>
      </c>
      <c r="D10" s="14" t="str">
        <f>IF((COUNT(حسابگر!D12))=1,حسابگر!D12,"")</f>
        <v/>
      </c>
      <c r="E10" s="14" t="str">
        <f>IF((COUNT(حسابگر!E12))=1,حسابگر!E12,"")</f>
        <v/>
      </c>
      <c r="F10" s="43"/>
      <c r="G10" s="149"/>
      <c r="H10" s="173"/>
      <c r="I10" s="153"/>
      <c r="J10" s="11"/>
      <c r="K10" s="8"/>
      <c r="L10" s="8"/>
      <c r="M10" s="8"/>
      <c r="N10" s="8"/>
      <c r="O10" s="8"/>
      <c r="P10" s="8"/>
      <c r="Q10" s="8"/>
      <c r="R10" s="8"/>
      <c r="S10" s="8"/>
      <c r="U10" s="9"/>
      <c r="V10" s="9"/>
      <c r="W10" s="9"/>
      <c r="X10" s="10"/>
      <c r="Y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</row>
    <row r="11" spans="1:41" ht="18.75" customHeight="1" thickBot="1" x14ac:dyDescent="0.3">
      <c r="A11" s="9"/>
      <c r="B11" s="14" t="str">
        <f>IF((COUNT(حسابگر!B13))=1,حسابگر!B13,"")</f>
        <v/>
      </c>
      <c r="C11" s="14">
        <f>IF((COUNT(حسابگر!C13))=1,حسابگر!C13,"")</f>
        <v>10</v>
      </c>
      <c r="D11" s="14" t="str">
        <f>IF((COUNT(حسابگر!D13))=1,حسابگر!D13,"")</f>
        <v/>
      </c>
      <c r="E11" s="14" t="str">
        <f>IF((COUNT(حسابگر!E13))=1,حسابگر!E13,"")</f>
        <v/>
      </c>
      <c r="F11" s="43"/>
      <c r="G11" s="8"/>
      <c r="H11" s="8"/>
      <c r="I11" s="8"/>
      <c r="J11" s="11"/>
      <c r="K11" s="8"/>
      <c r="L11" s="9"/>
      <c r="M11" s="9"/>
      <c r="N11" s="9"/>
      <c r="O11" s="45" t="s">
        <v>12</v>
      </c>
      <c r="P11" s="8"/>
      <c r="Q11" s="8"/>
      <c r="R11" s="8"/>
      <c r="S11" s="8"/>
      <c r="W11" s="9"/>
      <c r="X11" s="10"/>
      <c r="Y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</row>
    <row r="12" spans="1:41" ht="18.75" customHeight="1" x14ac:dyDescent="0.3">
      <c r="A12" s="9"/>
      <c r="B12" s="14" t="str">
        <f>IF((COUNT(حسابگر!B14))=1,حسابگر!B14,"")</f>
        <v/>
      </c>
      <c r="C12" s="14">
        <f>IF((COUNT(حسابگر!C14))=1,حسابگر!C14,"")</f>
        <v>11</v>
      </c>
      <c r="D12" s="14" t="str">
        <f>IF((COUNT(حسابگر!D14))=1,حسابگر!D14,"")</f>
        <v/>
      </c>
      <c r="E12" s="14" t="str">
        <f>IF((COUNT(حسابگر!E14))=1,حسابگر!E14,"")</f>
        <v/>
      </c>
      <c r="F12" s="43"/>
      <c r="G12" s="166" t="str">
        <f>IF((COUNT(H12))&gt;0,"روز","")</f>
        <v/>
      </c>
      <c r="H12" s="150" t="str">
        <f>IF((COUNT(B2:B151))&gt;0,(MAX(B2:B151)),"")</f>
        <v/>
      </c>
      <c r="I12" s="123" t="s">
        <v>4</v>
      </c>
      <c r="J12" s="13"/>
      <c r="K12" s="8"/>
      <c r="L12" s="129"/>
      <c r="M12" s="129"/>
      <c r="N12" s="130"/>
      <c r="O12" s="46" t="s">
        <v>6</v>
      </c>
      <c r="P12" s="9"/>
      <c r="Q12" s="13"/>
      <c r="R12" s="8"/>
      <c r="S12" s="8"/>
      <c r="W12" s="9"/>
      <c r="X12" s="10"/>
      <c r="Y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</row>
    <row r="13" spans="1:41" ht="18.75" customHeight="1" thickBot="1" x14ac:dyDescent="0.35">
      <c r="A13" s="9"/>
      <c r="B13" s="14" t="str">
        <f>IF((COUNT(حسابگر!B15))=1,حسابگر!B15,"")</f>
        <v/>
      </c>
      <c r="C13" s="14">
        <f>IF((COUNT(حسابگر!C15))=1,حسابگر!C15,"")</f>
        <v>12</v>
      </c>
      <c r="D13" s="14" t="str">
        <f>IF((COUNT(حسابگر!D15))=1,حسابگر!D15,"")</f>
        <v/>
      </c>
      <c r="E13" s="14" t="str">
        <f>IF((COUNT(حسابگر!E15))=1,حسابگر!E15,"")</f>
        <v/>
      </c>
      <c r="F13" s="43"/>
      <c r="G13" s="167"/>
      <c r="H13" s="152"/>
      <c r="I13" s="128"/>
      <c r="J13" s="13"/>
      <c r="K13" s="8"/>
      <c r="L13" s="129"/>
      <c r="M13" s="129"/>
      <c r="N13" s="130"/>
      <c r="O13" s="46" t="s">
        <v>8</v>
      </c>
      <c r="P13" s="131" t="s">
        <v>9</v>
      </c>
      <c r="Q13" s="13"/>
      <c r="R13" s="8"/>
      <c r="S13" s="8"/>
      <c r="AG13" s="10"/>
      <c r="AH13" s="10"/>
      <c r="AI13" s="10"/>
      <c r="AJ13" s="10"/>
      <c r="AK13" s="10"/>
      <c r="AL13" s="10"/>
      <c r="AM13" s="10"/>
      <c r="AN13" s="10"/>
      <c r="AO13" s="10"/>
    </row>
    <row r="14" spans="1:41" ht="18.75" customHeight="1" x14ac:dyDescent="0.3">
      <c r="A14" s="9"/>
      <c r="B14" s="14" t="str">
        <f>IF((COUNT(حسابگر!B16))=1,حسابگر!B16,"")</f>
        <v/>
      </c>
      <c r="C14" s="14">
        <f>IF((COUNT(حسابگر!C16))=1,حسابگر!C16,"")</f>
        <v>13</v>
      </c>
      <c r="D14" s="14" t="str">
        <f>IF((COUNT(حسابگر!D16))=1,حسابگر!D16,"")</f>
        <v/>
      </c>
      <c r="E14" s="14" t="str">
        <f>IF((COUNT(حسابگر!E16))=1,حسابگر!E16,"")</f>
        <v/>
      </c>
      <c r="F14" s="43"/>
      <c r="G14" s="174" t="str">
        <f>IF((COUNT(حسابگر!O19))=1,حسابگر!O19,"")</f>
        <v/>
      </c>
      <c r="H14" s="150" t="s">
        <v>29</v>
      </c>
      <c r="I14" s="151"/>
      <c r="J14" s="13"/>
      <c r="K14" s="8"/>
      <c r="L14" s="129"/>
      <c r="M14" s="129"/>
      <c r="N14" s="130"/>
      <c r="O14" s="47" t="s">
        <v>11</v>
      </c>
      <c r="P14" s="132"/>
      <c r="Q14" s="13"/>
      <c r="R14" s="8"/>
      <c r="S14" s="8"/>
      <c r="W14" s="9"/>
      <c r="X14" s="10"/>
      <c r="Y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</row>
    <row r="15" spans="1:41" ht="18.75" customHeight="1" thickBot="1" x14ac:dyDescent="0.35">
      <c r="A15" s="9"/>
      <c r="B15" s="14" t="str">
        <f>IF((COUNT(حسابگر!B17))=1,حسابگر!B17,"")</f>
        <v/>
      </c>
      <c r="C15" s="14">
        <f>IF((COUNT(حسابگر!C17))=1,حسابگر!C17,"")</f>
        <v>14</v>
      </c>
      <c r="D15" s="14" t="str">
        <f>IF((COUNT(حسابگر!D17))=1,حسابگر!D17,"")</f>
        <v/>
      </c>
      <c r="E15" s="14" t="str">
        <f>IF((COUNT(حسابگر!E17))=1,حسابگر!E17,"")</f>
        <v/>
      </c>
      <c r="F15" s="43"/>
      <c r="G15" s="175"/>
      <c r="H15" s="152"/>
      <c r="I15" s="153"/>
      <c r="J15" s="13"/>
      <c r="K15" s="8"/>
      <c r="L15" s="13"/>
      <c r="M15" s="13"/>
      <c r="N15" s="13"/>
      <c r="O15" s="13"/>
      <c r="P15" s="13"/>
      <c r="Q15" s="13"/>
      <c r="R15" s="8"/>
      <c r="S15" s="8"/>
      <c r="W15" s="9"/>
      <c r="X15" s="10"/>
      <c r="Y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</row>
    <row r="16" spans="1:41" ht="18.75" customHeight="1" thickBot="1" x14ac:dyDescent="0.35">
      <c r="A16" s="9"/>
      <c r="B16" s="14" t="str">
        <f>IF((COUNT(حسابگر!B18))=1,حسابگر!B18,"")</f>
        <v/>
      </c>
      <c r="C16" s="14">
        <f>IF((COUNT(حسابگر!C18))=1,حسابگر!C18,"")</f>
        <v>15</v>
      </c>
      <c r="D16" s="14" t="str">
        <f>IF((COUNT(حسابگر!D18))=1,حسابگر!D18,"")</f>
        <v/>
      </c>
      <c r="E16" s="14" t="str">
        <f>IF((COUNT(حسابگر!E18))=1,حسابگر!E18,"")</f>
        <v/>
      </c>
      <c r="F16" s="43"/>
      <c r="G16" s="15"/>
      <c r="H16" s="15"/>
      <c r="I16" s="15"/>
      <c r="J16" s="13"/>
      <c r="K16" s="15"/>
      <c r="L16" s="9"/>
      <c r="M16" s="9"/>
      <c r="N16" s="9"/>
      <c r="O16" s="45" t="s">
        <v>13</v>
      </c>
      <c r="P16" s="9"/>
      <c r="Q16" s="13"/>
      <c r="R16" s="8"/>
      <c r="S16" s="8"/>
      <c r="W16" s="10"/>
      <c r="X16" s="10"/>
      <c r="Y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</row>
    <row r="17" spans="1:41" ht="18.75" customHeight="1" x14ac:dyDescent="0.3">
      <c r="A17" s="9"/>
      <c r="B17" s="14" t="str">
        <f>IF((COUNT(حسابگر!B19))=1,حسابگر!B19,"")</f>
        <v/>
      </c>
      <c r="C17" s="14">
        <f>IF((COUNT(حسابگر!C19))=1,حسابگر!C19,"")</f>
        <v>16</v>
      </c>
      <c r="D17" s="14" t="str">
        <f>IF((COUNT(حسابگر!D19))=1,حسابگر!D19,"")</f>
        <v/>
      </c>
      <c r="E17" s="14" t="str">
        <f>IF((COUNT(حسابگر!E19))=1,حسابگر!E19,"")</f>
        <v/>
      </c>
      <c r="F17" s="43"/>
      <c r="G17" s="133" t="s">
        <v>39</v>
      </c>
      <c r="H17" s="134"/>
      <c r="I17" s="135"/>
      <c r="J17" s="13"/>
      <c r="K17" s="8"/>
      <c r="L17" s="129"/>
      <c r="M17" s="129"/>
      <c r="N17" s="130"/>
      <c r="O17" s="46" t="s">
        <v>6</v>
      </c>
      <c r="P17" s="9"/>
      <c r="Q17" s="13"/>
      <c r="R17" s="8"/>
      <c r="S17" s="8"/>
      <c r="W17" s="10"/>
      <c r="X17" s="10"/>
      <c r="Y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</row>
    <row r="18" spans="1:41" ht="18.75" customHeight="1" x14ac:dyDescent="0.3">
      <c r="A18" s="9"/>
      <c r="B18" s="14" t="str">
        <f>IF((COUNT(حسابگر!B20))=1,حسابگر!B20,"")</f>
        <v/>
      </c>
      <c r="C18" s="14">
        <f>IF((COUNT(حسابگر!C20))=1,حسابگر!C20,"")</f>
        <v>17</v>
      </c>
      <c r="D18" s="14" t="str">
        <f>IF((COUNT(حسابگر!D20))=1,حسابگر!D20,"")</f>
        <v/>
      </c>
      <c r="E18" s="14" t="str">
        <f>IF((COUNT(حسابگر!E20))=1,حسابگر!E20,"")</f>
        <v/>
      </c>
      <c r="F18" s="43"/>
      <c r="G18" s="136"/>
      <c r="H18" s="137"/>
      <c r="I18" s="138"/>
      <c r="J18" s="13"/>
      <c r="K18" s="8"/>
      <c r="L18" s="129"/>
      <c r="M18" s="129"/>
      <c r="N18" s="130"/>
      <c r="O18" s="46" t="s">
        <v>8</v>
      </c>
      <c r="P18" s="131" t="s">
        <v>9</v>
      </c>
      <c r="Q18" s="13"/>
      <c r="R18" s="8"/>
      <c r="S18" s="8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</row>
    <row r="19" spans="1:41" ht="18.75" customHeight="1" x14ac:dyDescent="0.3">
      <c r="A19" s="9"/>
      <c r="B19" s="14" t="str">
        <f>IF((COUNT(حسابگر!B21))=1,حسابگر!B21,"")</f>
        <v/>
      </c>
      <c r="C19" s="14">
        <f>IF((COUNT(حسابگر!C21))=1,حسابگر!C21,"")</f>
        <v>18</v>
      </c>
      <c r="D19" s="14" t="str">
        <f>IF((COUNT(حسابگر!D21))=1,حسابگر!D21,"")</f>
        <v/>
      </c>
      <c r="E19" s="14" t="str">
        <f>IF((COUNT(حسابگر!E21))=1,حسابگر!E21,"")</f>
        <v/>
      </c>
      <c r="F19" s="43"/>
      <c r="G19" s="154" t="str">
        <f>IF((COUNTA(حسابگر!K7))=1,حسابگر!K7,"")</f>
        <v/>
      </c>
      <c r="H19" s="155"/>
      <c r="I19" s="156"/>
      <c r="J19" s="13"/>
      <c r="K19" s="8"/>
      <c r="L19" s="129"/>
      <c r="M19" s="129"/>
      <c r="N19" s="130"/>
      <c r="O19" s="47" t="s">
        <v>11</v>
      </c>
      <c r="P19" s="132"/>
      <c r="Q19" s="13"/>
      <c r="R19" s="8"/>
      <c r="S19" s="8"/>
      <c r="W19" s="10"/>
      <c r="X19" s="10"/>
      <c r="Y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</row>
    <row r="20" spans="1:41" ht="18.75" customHeight="1" x14ac:dyDescent="0.3">
      <c r="A20" s="9"/>
      <c r="B20" s="14" t="str">
        <f>IF((COUNT(حسابگر!B22))=1,حسابگر!B22,"")</f>
        <v/>
      </c>
      <c r="C20" s="14">
        <f>IF((COUNT(حسابگر!C22))=1,حسابگر!C22,"")</f>
        <v>19</v>
      </c>
      <c r="D20" s="14" t="str">
        <f>IF((COUNT(حسابگر!D22))=1,حسابگر!D22,"")</f>
        <v/>
      </c>
      <c r="E20" s="14" t="str">
        <f>IF((COUNT(حسابگر!E22))=1,حسابگر!E22,"")</f>
        <v/>
      </c>
      <c r="F20" s="43"/>
      <c r="G20" s="154"/>
      <c r="H20" s="155"/>
      <c r="I20" s="156"/>
      <c r="J20" s="13"/>
      <c r="K20" s="8"/>
      <c r="L20" s="13"/>
      <c r="M20" s="13"/>
      <c r="N20" s="13"/>
      <c r="O20" s="13"/>
      <c r="P20" s="9"/>
      <c r="Q20" s="13"/>
      <c r="R20" s="8"/>
      <c r="S20" s="8"/>
      <c r="W20" s="10"/>
      <c r="X20" s="10"/>
      <c r="Y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</row>
    <row r="21" spans="1:41" ht="18.75" customHeight="1" x14ac:dyDescent="0.3">
      <c r="A21" s="9"/>
      <c r="B21" s="14" t="str">
        <f>IF((COUNT(حسابگر!B23))=1,حسابگر!B23,"")</f>
        <v/>
      </c>
      <c r="C21" s="14">
        <f>IF((COUNT(حسابگر!C23))=1,حسابگر!C23,"")</f>
        <v>20</v>
      </c>
      <c r="D21" s="14" t="str">
        <f>IF((COUNT(حسابگر!D23))=1,حسابگر!D23,"")</f>
        <v/>
      </c>
      <c r="E21" s="14" t="str">
        <f>IF((COUNT(حسابگر!E23))=1,حسابگر!E23,"")</f>
        <v/>
      </c>
      <c r="F21" s="43"/>
      <c r="G21" s="154"/>
      <c r="H21" s="155"/>
      <c r="I21" s="156"/>
      <c r="J21" s="13"/>
      <c r="K21" s="8"/>
      <c r="L21" s="129"/>
      <c r="M21" s="129"/>
      <c r="N21" s="130"/>
      <c r="O21" s="46" t="s">
        <v>7</v>
      </c>
      <c r="P21" s="9"/>
      <c r="Q21" s="13"/>
      <c r="R21" s="8"/>
      <c r="S21" s="8"/>
      <c r="W21" s="10"/>
      <c r="X21" s="10"/>
      <c r="Y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</row>
    <row r="22" spans="1:41" ht="18.75" customHeight="1" x14ac:dyDescent="0.3">
      <c r="A22" s="13"/>
      <c r="B22" s="14" t="str">
        <f>IF((COUNT(حسابگر!B24))=1,حسابگر!B24,"")</f>
        <v/>
      </c>
      <c r="C22" s="14">
        <f>IF((COUNT(حسابگر!C24))=1,حسابگر!C24,"")</f>
        <v>21</v>
      </c>
      <c r="D22" s="14" t="str">
        <f>IF((COUNT(حسابگر!D24))=1,حسابگر!D24,"")</f>
        <v/>
      </c>
      <c r="E22" s="14" t="str">
        <f>IF((COUNT(حسابگر!E24))=1,حسابگر!E24,"")</f>
        <v/>
      </c>
      <c r="F22" s="43"/>
      <c r="G22" s="154"/>
      <c r="H22" s="155"/>
      <c r="I22" s="156"/>
      <c r="J22" s="13"/>
      <c r="K22" s="8"/>
      <c r="L22" s="129"/>
      <c r="M22" s="129"/>
      <c r="N22" s="130"/>
      <c r="O22" s="47" t="s">
        <v>10</v>
      </c>
      <c r="P22" s="9"/>
      <c r="Q22" s="13"/>
      <c r="R22" s="8"/>
      <c r="S22" s="8"/>
      <c r="W22" s="10"/>
      <c r="X22" s="10"/>
      <c r="Y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</row>
    <row r="23" spans="1:41" ht="18.75" customHeight="1" x14ac:dyDescent="0.3">
      <c r="A23" s="13"/>
      <c r="B23" s="14" t="str">
        <f>IF((COUNT(حسابگر!B25))=1,حسابگر!B25,"")</f>
        <v/>
      </c>
      <c r="C23" s="14">
        <f>IF((COUNT(حسابگر!C25))=1,حسابگر!C25,"")</f>
        <v>22</v>
      </c>
      <c r="D23" s="14" t="str">
        <f>IF((COUNT(حسابگر!D25))=1,حسابگر!D25,"")</f>
        <v/>
      </c>
      <c r="E23" s="14" t="str">
        <f>IF((COUNT(حسابگر!E25))=1,حسابگر!E25,"")</f>
        <v/>
      </c>
      <c r="F23" s="43"/>
      <c r="G23" s="154"/>
      <c r="H23" s="155"/>
      <c r="I23" s="156"/>
      <c r="J23" s="11"/>
      <c r="K23" s="8"/>
      <c r="L23" s="8"/>
      <c r="M23" s="8"/>
      <c r="N23" s="11"/>
      <c r="O23" s="11"/>
      <c r="P23" s="11"/>
      <c r="Q23" s="11"/>
      <c r="R23" s="11"/>
      <c r="S23" s="11"/>
      <c r="T23" s="11"/>
      <c r="U23" s="10"/>
      <c r="V23" s="10"/>
      <c r="W23" s="10"/>
      <c r="X23" s="10"/>
      <c r="Y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</row>
    <row r="24" spans="1:41" ht="18.75" customHeight="1" x14ac:dyDescent="0.3">
      <c r="A24" s="13"/>
      <c r="B24" s="14" t="str">
        <f>IF((COUNT(حسابگر!B26))=1,حسابگر!B26,"")</f>
        <v/>
      </c>
      <c r="C24" s="14">
        <f>IF((COUNT(حسابگر!C26))=1,حسابگر!C26,"")</f>
        <v>23</v>
      </c>
      <c r="D24" s="14" t="str">
        <f>IF((COUNT(حسابگر!D26))=1,حسابگر!D26,"")</f>
        <v/>
      </c>
      <c r="E24" s="14" t="str">
        <f>IF((COUNT(حسابگر!E26))=1,حسابگر!E26,"")</f>
        <v/>
      </c>
      <c r="F24" s="43"/>
      <c r="G24" s="154"/>
      <c r="H24" s="155"/>
      <c r="I24" s="156"/>
      <c r="J24" s="11"/>
      <c r="K24" s="8"/>
      <c r="L24" s="8"/>
      <c r="M24" s="8"/>
      <c r="N24" s="11"/>
      <c r="O24" s="11"/>
      <c r="P24" s="11"/>
      <c r="Q24" s="11"/>
      <c r="R24" s="11"/>
      <c r="S24" s="11"/>
      <c r="T24" s="11"/>
      <c r="U24" s="10"/>
      <c r="V24" s="10"/>
      <c r="W24" s="10"/>
      <c r="X24" s="10"/>
      <c r="Y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</row>
    <row r="25" spans="1:41" ht="18.75" customHeight="1" x14ac:dyDescent="0.25">
      <c r="A25" s="9"/>
      <c r="B25" s="14" t="str">
        <f>IF((COUNT(حسابگر!B27))=1,حسابگر!B27,"")</f>
        <v/>
      </c>
      <c r="C25" s="14">
        <f>IF((COUNT(حسابگر!C27))=1,حسابگر!C27,"")</f>
        <v>24</v>
      </c>
      <c r="D25" s="14" t="str">
        <f>IF((COUNT(حسابگر!D27))=1,حسابگر!D27,"")</f>
        <v/>
      </c>
      <c r="E25" s="14" t="str">
        <f>IF((COUNT(حسابگر!E27))=1,حسابگر!E27,"")</f>
        <v/>
      </c>
      <c r="F25" s="43"/>
      <c r="G25" s="176" t="str">
        <f>IF((COUNTA(حسابگر!K13))=1,حسابگر!K13,"")</f>
        <v/>
      </c>
      <c r="H25" s="178" t="str">
        <f>IF((COUNTA(حسابگر!L13))=1,حسابگر!L13,"")</f>
        <v/>
      </c>
      <c r="I25" s="179"/>
      <c r="J25" s="11"/>
      <c r="K25" s="8"/>
      <c r="L25" s="8"/>
      <c r="M25" s="8"/>
      <c r="N25" s="11"/>
      <c r="O25" s="11"/>
      <c r="P25" s="11"/>
      <c r="Q25" s="11"/>
      <c r="R25" s="11"/>
      <c r="S25" s="11"/>
      <c r="T25" s="11"/>
      <c r="U25" s="10"/>
      <c r="V25" s="10"/>
      <c r="W25" s="10"/>
      <c r="X25" s="10"/>
      <c r="Y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</row>
    <row r="26" spans="1:41" ht="18.75" customHeight="1" thickBot="1" x14ac:dyDescent="0.3">
      <c r="A26" s="9"/>
      <c r="B26" s="14" t="str">
        <f>IF((COUNT(حسابگر!B28))=1,حسابگر!B28,"")</f>
        <v/>
      </c>
      <c r="C26" s="14">
        <f>IF((COUNT(حسابگر!C28))=1,حسابگر!C28,"")</f>
        <v>25</v>
      </c>
      <c r="D26" s="14" t="str">
        <f>IF((COUNT(حسابگر!D28))=1,حسابگر!D28,"")</f>
        <v/>
      </c>
      <c r="E26" s="14" t="str">
        <f>IF((COUNT(حسابگر!E28))=1,حسابگر!E28,"")</f>
        <v/>
      </c>
      <c r="F26" s="43"/>
      <c r="G26" s="177"/>
      <c r="H26" s="180"/>
      <c r="I26" s="181"/>
      <c r="J26" s="11"/>
      <c r="K26" s="8"/>
      <c r="L26" s="8"/>
      <c r="M26" s="8"/>
      <c r="N26" s="11"/>
      <c r="O26" s="11"/>
      <c r="P26" s="11"/>
      <c r="Q26" s="11"/>
      <c r="R26" s="11"/>
      <c r="S26" s="11"/>
      <c r="T26" s="11"/>
      <c r="U26" s="10"/>
      <c r="V26" s="10"/>
      <c r="W26" s="10"/>
      <c r="X26" s="10"/>
      <c r="Y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</row>
    <row r="27" spans="1:41" ht="18.75" customHeight="1" x14ac:dyDescent="0.25">
      <c r="A27" s="9"/>
      <c r="B27" s="14" t="str">
        <f>IF((COUNT(حسابگر!B29))=1,حسابگر!B29,"")</f>
        <v/>
      </c>
      <c r="C27" s="14">
        <f>IF((COUNT(حسابگر!C29))=1,حسابگر!C29,"")</f>
        <v>26</v>
      </c>
      <c r="D27" s="14" t="str">
        <f>IF((COUNT(حسابگر!D29))=1,حسابگر!D29,"")</f>
        <v/>
      </c>
      <c r="E27" s="14" t="str">
        <f>IF((COUNT(حسابگر!E29))=1,حسابگر!E29,"")</f>
        <v/>
      </c>
      <c r="F27" s="43"/>
      <c r="G27" s="16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0"/>
      <c r="V27" s="10"/>
      <c r="W27" s="10"/>
      <c r="X27" s="10"/>
      <c r="Y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</row>
    <row r="28" spans="1:41" ht="18.75" customHeight="1" x14ac:dyDescent="0.25">
      <c r="A28" s="9"/>
      <c r="B28" s="14" t="str">
        <f>IF((COUNT(حسابگر!B30))=1,حسابگر!B30,"")</f>
        <v/>
      </c>
      <c r="C28" s="14">
        <f>IF((COUNT(حسابگر!C30))=1,حسابگر!C30,"")</f>
        <v>27</v>
      </c>
      <c r="D28" s="14" t="str">
        <f>IF((COUNT(حسابگر!D30))=1,حسابگر!D30,"")</f>
        <v/>
      </c>
      <c r="E28" s="14" t="str">
        <f>IF((COUNT(حسابگر!E30))=1,حسابگر!E30,"")</f>
        <v/>
      </c>
      <c r="F28" s="43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0"/>
      <c r="V28" s="10"/>
      <c r="W28" s="10"/>
      <c r="X28" s="10"/>
      <c r="Y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</row>
    <row r="29" spans="1:41" ht="18.75" customHeight="1" x14ac:dyDescent="0.25">
      <c r="A29" s="9"/>
      <c r="B29" s="14" t="str">
        <f>IF((COUNT(حسابگر!B31))=1,حسابگر!B31,"")</f>
        <v/>
      </c>
      <c r="C29" s="14">
        <f>IF((COUNT(حسابگر!C31))=1,حسابگر!C31,"")</f>
        <v>28</v>
      </c>
      <c r="D29" s="14" t="str">
        <f>IF((COUNT(حسابگر!D31))=1,حسابگر!D31,"")</f>
        <v/>
      </c>
      <c r="E29" s="14" t="str">
        <f>IF((COUNT(حسابگر!E31))=1,حسابگر!E31,"")</f>
        <v/>
      </c>
      <c r="F29" s="43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0"/>
      <c r="V29" s="10"/>
      <c r="W29" s="10"/>
      <c r="X29" s="10"/>
      <c r="Y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</row>
    <row r="30" spans="1:41" ht="18.75" customHeight="1" x14ac:dyDescent="0.25">
      <c r="A30" s="9"/>
      <c r="B30" s="14" t="str">
        <f>IF((COUNT(حسابگر!B32))=1,حسابگر!B32,"")</f>
        <v/>
      </c>
      <c r="C30" s="14">
        <f>IF((COUNT(حسابگر!C32))=1,حسابگر!C32,"")</f>
        <v>29</v>
      </c>
      <c r="D30" s="14" t="str">
        <f>IF((COUNT(حسابگر!D32))=1,حسابگر!D32,"")</f>
        <v/>
      </c>
      <c r="E30" s="14" t="str">
        <f>IF((COUNT(حسابگر!E32))=1,حسابگر!E32,"")</f>
        <v/>
      </c>
      <c r="F30" s="43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0"/>
      <c r="V30" s="10"/>
      <c r="W30" s="10"/>
      <c r="X30" s="10"/>
      <c r="Y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</row>
    <row r="31" spans="1:41" ht="18.75" customHeight="1" x14ac:dyDescent="0.25">
      <c r="A31" s="9"/>
      <c r="B31" s="14" t="str">
        <f>IF((COUNT(حسابگر!B33))=1,حسابگر!B33,"")</f>
        <v/>
      </c>
      <c r="C31" s="14">
        <f>IF((COUNT(حسابگر!C33))=1,حسابگر!C33,"")</f>
        <v>30</v>
      </c>
      <c r="D31" s="14" t="str">
        <f>IF((COUNT(حسابگر!D33))=1,حسابگر!D33,"")</f>
        <v/>
      </c>
      <c r="E31" s="14" t="str">
        <f>IF((COUNT(حسابگر!E33))=1,حسابگر!E33,"")</f>
        <v/>
      </c>
      <c r="F31" s="43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</row>
    <row r="32" spans="1:41" ht="18.75" customHeight="1" x14ac:dyDescent="0.25">
      <c r="A32" s="9"/>
      <c r="B32" s="14" t="str">
        <f>IF((COUNT(حسابگر!B34))=1,حسابگر!B34,"")</f>
        <v/>
      </c>
      <c r="C32" s="14">
        <f>IF((COUNT(حسابگر!C34))=1,حسابگر!C34,"")</f>
        <v>31</v>
      </c>
      <c r="D32" s="14" t="str">
        <f>IF((COUNT(حسابگر!D34))=1,حسابگر!D34,"")</f>
        <v/>
      </c>
      <c r="E32" s="14" t="str">
        <f>IF((COUNT(حسابگر!E34))=1,حسابگر!E34,"")</f>
        <v/>
      </c>
      <c r="F32" s="43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</row>
    <row r="33" spans="1:41" ht="18.75" customHeight="1" x14ac:dyDescent="0.25">
      <c r="A33" s="9"/>
      <c r="B33" s="14" t="str">
        <f>IF((COUNT(حسابگر!B35))=1,حسابگر!B35,"")</f>
        <v/>
      </c>
      <c r="C33" s="14">
        <f>IF((COUNT(حسابگر!C35))=1,حسابگر!C35,"")</f>
        <v>32</v>
      </c>
      <c r="D33" s="14" t="str">
        <f>IF((COUNT(حسابگر!D35))=1,حسابگر!D35,"")</f>
        <v/>
      </c>
      <c r="E33" s="14" t="str">
        <f>IF((COUNT(حسابگر!E35))=1,حسابگر!E35,"")</f>
        <v/>
      </c>
      <c r="F33" s="43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</row>
    <row r="34" spans="1:41" ht="18.75" customHeight="1" x14ac:dyDescent="0.25">
      <c r="A34" s="9"/>
      <c r="B34" s="14" t="str">
        <f>IF((COUNT(حسابگر!B36))=1,حسابگر!B36,"")</f>
        <v/>
      </c>
      <c r="C34" s="14">
        <f>IF((COUNT(حسابگر!C36))=1,حسابگر!C36,"")</f>
        <v>33</v>
      </c>
      <c r="D34" s="14" t="str">
        <f>IF((COUNT(حسابگر!D36))=1,حسابگر!D36,"")</f>
        <v/>
      </c>
      <c r="E34" s="14" t="str">
        <f>IF((COUNT(حسابگر!E36))=1,حسابگر!E36,"")</f>
        <v/>
      </c>
      <c r="F34" s="43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</row>
    <row r="35" spans="1:41" ht="18.75" customHeight="1" x14ac:dyDescent="0.25">
      <c r="A35" s="9"/>
      <c r="B35" s="14" t="str">
        <f>IF((COUNT(حسابگر!B37))=1,حسابگر!B37,"")</f>
        <v/>
      </c>
      <c r="C35" s="14">
        <f>IF((COUNT(حسابگر!C37))=1,حسابگر!C37,"")</f>
        <v>34</v>
      </c>
      <c r="D35" s="14" t="str">
        <f>IF((COUNT(حسابگر!D37))=1,حسابگر!D37,"")</f>
        <v/>
      </c>
      <c r="E35" s="14" t="str">
        <f>IF((COUNT(حسابگر!E37))=1,حسابگر!E37,"")</f>
        <v/>
      </c>
      <c r="F35" s="43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</row>
    <row r="36" spans="1:41" ht="18.75" customHeight="1" x14ac:dyDescent="0.25">
      <c r="A36" s="9"/>
      <c r="B36" s="14" t="str">
        <f>IF((COUNT(حسابگر!B38))=1,حسابگر!B38,"")</f>
        <v/>
      </c>
      <c r="C36" s="14">
        <f>IF((COUNT(حسابگر!C38))=1,حسابگر!C38,"")</f>
        <v>35</v>
      </c>
      <c r="D36" s="14" t="str">
        <f>IF((COUNT(حسابگر!D38))=1,حسابگر!D38,"")</f>
        <v/>
      </c>
      <c r="E36" s="14" t="str">
        <f>IF((COUNT(حسابگر!E38))=1,حسابگر!E38,"")</f>
        <v/>
      </c>
      <c r="F36" s="43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</row>
    <row r="37" spans="1:41" ht="18.75" customHeight="1" x14ac:dyDescent="0.25">
      <c r="A37" s="9"/>
      <c r="B37" s="14" t="str">
        <f>IF((COUNT(حسابگر!B39))=1,حسابگر!B39,"")</f>
        <v/>
      </c>
      <c r="C37" s="14">
        <f>IF((COUNT(حسابگر!C39))=1,حسابگر!C39,"")</f>
        <v>36</v>
      </c>
      <c r="D37" s="14" t="str">
        <f>IF((COUNT(حسابگر!D39))=1,حسابگر!D39,"")</f>
        <v/>
      </c>
      <c r="E37" s="14" t="str">
        <f>IF((COUNT(حسابگر!E39))=1,حسابگر!E39,"")</f>
        <v/>
      </c>
      <c r="F37" s="43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</row>
    <row r="38" spans="1:41" ht="18.75" customHeight="1" x14ac:dyDescent="0.3">
      <c r="A38" s="9"/>
      <c r="B38" s="14" t="str">
        <f>IF((COUNT(حسابگر!B40))=1,حسابگر!B40,"")</f>
        <v/>
      </c>
      <c r="C38" s="14">
        <f>IF((COUNT(حسابگر!C40))=1,حسابگر!C40,"")</f>
        <v>37</v>
      </c>
      <c r="D38" s="14" t="str">
        <f>IF((COUNT(حسابگر!D40))=1,حسابگر!D40,"")</f>
        <v/>
      </c>
      <c r="E38" s="14" t="str">
        <f>IF((COUNT(حسابگر!E40))=1,حسابگر!E40,"")</f>
        <v/>
      </c>
      <c r="F38" s="43"/>
      <c r="G38" s="11"/>
      <c r="H38" s="11"/>
      <c r="I38" s="11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</row>
    <row r="39" spans="1:41" ht="18.75" customHeight="1" x14ac:dyDescent="0.3">
      <c r="A39" s="9"/>
      <c r="B39" s="14" t="str">
        <f>IF((COUNT(حسابگر!B41))=1,حسابگر!B41,"")</f>
        <v/>
      </c>
      <c r="C39" s="14">
        <f>IF((COUNT(حسابگر!C41))=1,حسابگر!C41,"")</f>
        <v>38</v>
      </c>
      <c r="D39" s="14" t="str">
        <f>IF((COUNT(حسابگر!D41))=1,حسابگر!D41,"")</f>
        <v/>
      </c>
      <c r="E39" s="14" t="str">
        <f>IF((COUNT(حسابگر!E41))=1,حسابگر!E41,"")</f>
        <v/>
      </c>
      <c r="F39" s="43"/>
      <c r="G39" s="11"/>
      <c r="H39" s="11"/>
      <c r="I39" s="11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</row>
    <row r="40" spans="1:41" ht="18.75" customHeight="1" x14ac:dyDescent="0.3">
      <c r="A40" s="9"/>
      <c r="B40" s="14" t="str">
        <f>IF((COUNT(حسابگر!B42))=1,حسابگر!B42,"")</f>
        <v/>
      </c>
      <c r="C40" s="14">
        <f>IF((COUNT(حسابگر!C42))=1,حسابگر!C42,"")</f>
        <v>39</v>
      </c>
      <c r="D40" s="14" t="str">
        <f>IF((COUNT(حسابگر!D42))=1,حسابگر!D42,"")</f>
        <v/>
      </c>
      <c r="E40" s="14" t="str">
        <f>IF((COUNT(حسابگر!E42))=1,حسابگر!E42,"")</f>
        <v/>
      </c>
      <c r="F40" s="43"/>
      <c r="G40" s="11"/>
      <c r="H40" s="11"/>
      <c r="I40" s="11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</row>
    <row r="41" spans="1:41" ht="18.75" customHeight="1" x14ac:dyDescent="0.3">
      <c r="A41" s="9"/>
      <c r="B41" s="14" t="str">
        <f>IF((COUNT(حسابگر!B43))=1,حسابگر!B43,"")</f>
        <v/>
      </c>
      <c r="C41" s="14">
        <f>IF((COUNT(حسابگر!C43))=1,حسابگر!C43,"")</f>
        <v>40</v>
      </c>
      <c r="D41" s="14" t="str">
        <f>IF((COUNT(حسابگر!D43))=1,حسابگر!D43,"")</f>
        <v/>
      </c>
      <c r="E41" s="14" t="str">
        <f>IF((COUNT(حسابگر!E43))=1,حسابگر!E43,"")</f>
        <v/>
      </c>
      <c r="F41" s="43"/>
      <c r="G41" s="11"/>
      <c r="H41" s="11"/>
      <c r="I41" s="11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</row>
    <row r="42" spans="1:41" ht="18.75" customHeight="1" x14ac:dyDescent="0.3">
      <c r="A42" s="9"/>
      <c r="B42" s="14" t="str">
        <f>IF((COUNT(حسابگر!B44))=1,حسابگر!B44,"")</f>
        <v/>
      </c>
      <c r="C42" s="14">
        <f>IF((COUNT(حسابگر!C44))=1,حسابگر!C44,"")</f>
        <v>41</v>
      </c>
      <c r="D42" s="14" t="str">
        <f>IF((COUNT(حسابگر!D44))=1,حسابگر!D44,"")</f>
        <v/>
      </c>
      <c r="E42" s="14" t="str">
        <f>IF((COUNT(حسابگر!E44))=1,حسابگر!E44,"")</f>
        <v/>
      </c>
      <c r="F42" s="43"/>
      <c r="G42" s="11"/>
      <c r="H42" s="11"/>
      <c r="I42" s="11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</row>
    <row r="43" spans="1:41" ht="18.75" customHeight="1" x14ac:dyDescent="0.3">
      <c r="A43" s="9"/>
      <c r="B43" s="14" t="str">
        <f>IF((COUNT(حسابگر!B45))=1,حسابگر!B45,"")</f>
        <v/>
      </c>
      <c r="C43" s="14">
        <f>IF((COUNT(حسابگر!C45))=1,حسابگر!C45,"")</f>
        <v>42</v>
      </c>
      <c r="D43" s="14" t="str">
        <f>IF((COUNT(حسابگر!D45))=1,حسابگر!D45,"")</f>
        <v/>
      </c>
      <c r="E43" s="14" t="str">
        <f>IF((COUNT(حسابگر!E45))=1,حسابگر!E45,"")</f>
        <v/>
      </c>
      <c r="F43" s="43"/>
      <c r="G43" s="11"/>
      <c r="H43" s="11"/>
      <c r="I43" s="11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</row>
    <row r="44" spans="1:41" ht="18.75" customHeight="1" thickBot="1" x14ac:dyDescent="0.35">
      <c r="A44" s="9"/>
      <c r="B44" s="14" t="str">
        <f>IF((COUNT(حسابگر!B46))=1,حسابگر!B46,"")</f>
        <v/>
      </c>
      <c r="C44" s="14">
        <f>IF((COUNT(حسابگر!C46))=1,حسابگر!C46,"")</f>
        <v>43</v>
      </c>
      <c r="D44" s="14" t="str">
        <f>IF((COUNT(حسابگر!D46))=1,حسابگر!D46,"")</f>
        <v/>
      </c>
      <c r="E44" s="14" t="str">
        <f>IF((COUNT(حسابگر!E46))=1,حسابگر!E46,"")</f>
        <v/>
      </c>
      <c r="F44" s="43"/>
      <c r="G44" s="11"/>
      <c r="H44" s="11"/>
      <c r="I44" s="13"/>
      <c r="J44" s="13"/>
      <c r="K44" s="13"/>
      <c r="L44" s="13"/>
      <c r="M44" s="13"/>
      <c r="N44" s="13"/>
      <c r="O44" s="48"/>
      <c r="P44" s="13"/>
      <c r="Q44" s="13"/>
      <c r="R44" s="13"/>
      <c r="S44" s="13"/>
      <c r="T44" s="13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</row>
    <row r="45" spans="1:41" ht="18.75" customHeight="1" x14ac:dyDescent="0.3">
      <c r="A45" s="9"/>
      <c r="B45" s="14" t="str">
        <f>IF((COUNT(حسابگر!B47))=1,حسابگر!B47,"")</f>
        <v/>
      </c>
      <c r="C45" s="14">
        <f>IF((COUNT(حسابگر!C47))=1,حسابگر!C47,"")</f>
        <v>44</v>
      </c>
      <c r="D45" s="14" t="str">
        <f>IF((COUNT(حسابگر!D47))=1,حسابگر!D47,"")</f>
        <v/>
      </c>
      <c r="E45" s="14" t="str">
        <f>IF((COUNT(حسابگر!E47))=1,حسابگر!E47,"")</f>
        <v/>
      </c>
      <c r="F45" s="43"/>
      <c r="G45" s="118" t="s">
        <v>33</v>
      </c>
      <c r="H45" s="121" t="s">
        <v>32</v>
      </c>
      <c r="I45" s="123" t="str">
        <f>IF((COUNT(حسابگر!M16))=1,حسابگر!M16,"")</f>
        <v/>
      </c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</row>
    <row r="46" spans="1:41" ht="18.75" customHeight="1" x14ac:dyDescent="0.3">
      <c r="A46" s="9"/>
      <c r="B46" s="14" t="str">
        <f>IF((COUNT(حسابگر!B48))=1,حسابگر!B48,"")</f>
        <v/>
      </c>
      <c r="C46" s="14">
        <f>IF((COUNT(حسابگر!C48))=1,حسابگر!C48,"")</f>
        <v>45</v>
      </c>
      <c r="D46" s="14" t="str">
        <f>IF((COUNT(حسابگر!D48))=1,حسابگر!D48,"")</f>
        <v/>
      </c>
      <c r="E46" s="14" t="str">
        <f>IF((COUNT(حسابگر!E48))=1,حسابگر!E48,"")</f>
        <v/>
      </c>
      <c r="F46" s="43"/>
      <c r="G46" s="119"/>
      <c r="H46" s="122"/>
      <c r="I46" s="124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</row>
    <row r="47" spans="1:41" ht="18.75" customHeight="1" x14ac:dyDescent="0.3">
      <c r="A47" s="9"/>
      <c r="B47" s="14" t="str">
        <f>IF((COUNT(حسابگر!B49))=1,حسابگر!B49,"")</f>
        <v/>
      </c>
      <c r="C47" s="14">
        <f>IF((COUNT(حسابگر!C49))=1,حسابگر!C49,"")</f>
        <v>46</v>
      </c>
      <c r="D47" s="14" t="str">
        <f>IF((COUNT(حسابگر!D49))=1,حسابگر!D49,"")</f>
        <v/>
      </c>
      <c r="E47" s="14" t="str">
        <f>IF((COUNT(حسابگر!E49))=1,حسابگر!E49,"")</f>
        <v/>
      </c>
      <c r="F47" s="43"/>
      <c r="G47" s="119"/>
      <c r="H47" s="125" t="s">
        <v>34</v>
      </c>
      <c r="I47" s="127" t="str">
        <f>IF((COUNT(حسابگر!M18))=1,حسابگر!M18,"")</f>
        <v/>
      </c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</row>
    <row r="48" spans="1:41" ht="19.5" customHeight="1" thickBot="1" x14ac:dyDescent="0.35">
      <c r="A48" s="9"/>
      <c r="B48" s="14" t="str">
        <f>IF((COUNT(حسابگر!B50))=1,حسابگر!B50,"")</f>
        <v/>
      </c>
      <c r="C48" s="14">
        <f>IF((COUNT(حسابگر!C50))=1,حسابگر!C50,"")</f>
        <v>47</v>
      </c>
      <c r="D48" s="14" t="str">
        <f>IF((COUNT(حسابگر!D50))=1,حسابگر!D50,"")</f>
        <v/>
      </c>
      <c r="E48" s="14" t="str">
        <f>IF((COUNT(حسابگر!E50))=1,حسابگر!E50,"")</f>
        <v/>
      </c>
      <c r="F48" s="43"/>
      <c r="G48" s="120"/>
      <c r="H48" s="126"/>
      <c r="I48" s="128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</row>
    <row r="49" spans="1:41" ht="18.75" customHeight="1" x14ac:dyDescent="0.3">
      <c r="A49" s="9"/>
      <c r="B49" s="14" t="str">
        <f>IF((COUNT(حسابگر!B51))=1,حسابگر!B51,"")</f>
        <v/>
      </c>
      <c r="C49" s="14">
        <f>IF((COUNT(حسابگر!C51))=1,حسابگر!C51,"")</f>
        <v>48</v>
      </c>
      <c r="D49" s="14" t="str">
        <f>IF((COUNT(حسابگر!D51))=1,حسابگر!D51,"")</f>
        <v/>
      </c>
      <c r="E49" s="14" t="str">
        <f>IF((COUNT(حسابگر!E51))=1,حسابگر!E51,"")</f>
        <v/>
      </c>
      <c r="F49" s="43"/>
      <c r="G49" s="118" t="s">
        <v>41</v>
      </c>
      <c r="H49" s="121" t="s">
        <v>32</v>
      </c>
      <c r="I49" s="123" t="str">
        <f>IF((COUNT(حسابگر!M20))=1,حسابگر!M20,"")</f>
        <v/>
      </c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</row>
    <row r="50" spans="1:41" ht="18.75" customHeight="1" x14ac:dyDescent="0.3">
      <c r="A50" s="9"/>
      <c r="B50" s="14" t="str">
        <f>IF((COUNT(حسابگر!B52))=1,حسابگر!B52,"")</f>
        <v/>
      </c>
      <c r="C50" s="14">
        <f>IF((COUNT(حسابگر!C52))=1,حسابگر!C52,"")</f>
        <v>49</v>
      </c>
      <c r="D50" s="14" t="str">
        <f>IF((COUNT(حسابگر!D52))=1,حسابگر!D52,"")</f>
        <v/>
      </c>
      <c r="E50" s="14" t="str">
        <f>IF((COUNT(حسابگر!E52))=1,حسابگر!E52,"")</f>
        <v/>
      </c>
      <c r="F50" s="43"/>
      <c r="G50" s="119"/>
      <c r="H50" s="122"/>
      <c r="I50" s="124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</row>
    <row r="51" spans="1:41" ht="18.75" customHeight="1" x14ac:dyDescent="0.3">
      <c r="A51" s="9"/>
      <c r="B51" s="14" t="str">
        <f>IF((COUNT(حسابگر!B53))=1,حسابگر!B53,"")</f>
        <v/>
      </c>
      <c r="C51" s="14">
        <f>IF((COUNT(حسابگر!C53))=1,حسابگر!C53,"")</f>
        <v>50</v>
      </c>
      <c r="D51" s="14" t="str">
        <f>IF((COUNT(حسابگر!D53))=1,حسابگر!D53,"")</f>
        <v/>
      </c>
      <c r="E51" s="14" t="str">
        <f>IF((COUNT(حسابگر!E53))=1,حسابگر!E53,"")</f>
        <v/>
      </c>
      <c r="F51" s="43"/>
      <c r="G51" s="119"/>
      <c r="H51" s="125" t="s">
        <v>34</v>
      </c>
      <c r="I51" s="127" t="str">
        <f>IF((COUNT(حسابگر!M22))=1,حسابگر!M22,"")</f>
        <v/>
      </c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</row>
    <row r="52" spans="1:41" ht="19.5" customHeight="1" thickBot="1" x14ac:dyDescent="0.35">
      <c r="A52" s="9"/>
      <c r="B52" s="14" t="str">
        <f>IF((COUNT(حسابگر!B54))=1,حسابگر!B54,"")</f>
        <v/>
      </c>
      <c r="C52" s="14">
        <f>IF((COUNT(حسابگر!C54))=1,حسابگر!C54,"")</f>
        <v>51</v>
      </c>
      <c r="D52" s="14" t="str">
        <f>IF((COUNT(حسابگر!D54))=1,حسابگر!D54,"")</f>
        <v/>
      </c>
      <c r="E52" s="14" t="str">
        <f>IF((COUNT(حسابگر!E54))=1,حسابگر!E54,"")</f>
        <v/>
      </c>
      <c r="F52" s="43"/>
      <c r="G52" s="120"/>
      <c r="H52" s="126"/>
      <c r="I52" s="128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</row>
    <row r="53" spans="1:41" ht="18.75" x14ac:dyDescent="0.3">
      <c r="A53" s="9"/>
      <c r="B53" s="14" t="str">
        <f>IF((COUNT(حسابگر!B55))=1,حسابگر!B55,"")</f>
        <v/>
      </c>
      <c r="C53" s="14">
        <f>IF((COUNT(حسابگر!C55))=1,حسابگر!C55,"")</f>
        <v>52</v>
      </c>
      <c r="D53" s="14" t="str">
        <f>IF((COUNT(حسابگر!D55))=1,حسابگر!D55,"")</f>
        <v/>
      </c>
      <c r="E53" s="14" t="str">
        <f>IF((COUNT(حسابگر!E55))=1,حسابگر!E55,"")</f>
        <v/>
      </c>
      <c r="F53" s="4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</row>
    <row r="54" spans="1:41" ht="18.75" x14ac:dyDescent="0.3">
      <c r="A54" s="9"/>
      <c r="B54" s="14" t="str">
        <f>IF((COUNT(حسابگر!B56))=1,حسابگر!B56,"")</f>
        <v/>
      </c>
      <c r="C54" s="14">
        <f>IF((COUNT(حسابگر!C56))=1,حسابگر!C56,"")</f>
        <v>53</v>
      </c>
      <c r="D54" s="14" t="str">
        <f>IF((COUNT(حسابگر!D56))=1,حسابگر!D56,"")</f>
        <v/>
      </c>
      <c r="E54" s="14" t="str">
        <f>IF((COUNT(حسابگر!E56))=1,حسابگر!E56,"")</f>
        <v/>
      </c>
      <c r="F54" s="4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</row>
    <row r="55" spans="1:41" ht="18.75" x14ac:dyDescent="0.3">
      <c r="A55" s="9"/>
      <c r="B55" s="14" t="str">
        <f>IF((COUNT(حسابگر!B57))=1,حسابگر!B57,"")</f>
        <v/>
      </c>
      <c r="C55" s="14">
        <f>IF((COUNT(حسابگر!C57))=1,حسابگر!C57,"")</f>
        <v>54</v>
      </c>
      <c r="D55" s="14" t="str">
        <f>IF((COUNT(حسابگر!D57))=1,حسابگر!D57,"")</f>
        <v/>
      </c>
      <c r="E55" s="14" t="str">
        <f>IF((COUNT(حسابگر!E57))=1,حسابگر!E57,"")</f>
        <v/>
      </c>
      <c r="F55" s="4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</row>
    <row r="56" spans="1:41" ht="18.75" x14ac:dyDescent="0.3">
      <c r="A56" s="9"/>
      <c r="B56" s="14" t="str">
        <f>IF((COUNT(حسابگر!B58))=1,حسابگر!B58,"")</f>
        <v/>
      </c>
      <c r="C56" s="14">
        <f>IF((COUNT(حسابگر!C58))=1,حسابگر!C58,"")</f>
        <v>55</v>
      </c>
      <c r="D56" s="14" t="str">
        <f>IF((COUNT(حسابگر!D58))=1,حسابگر!D58,"")</f>
        <v/>
      </c>
      <c r="E56" s="14" t="str">
        <f>IF((COUNT(حسابگر!E58))=1,حسابگر!E58,"")</f>
        <v/>
      </c>
      <c r="F56" s="43"/>
      <c r="G56" s="9"/>
      <c r="H56" s="9"/>
      <c r="I56" s="13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</row>
    <row r="57" spans="1:41" ht="18.75" x14ac:dyDescent="0.3">
      <c r="A57" s="9"/>
      <c r="B57" s="14" t="str">
        <f>IF((COUNT(حسابگر!B59))=1,حسابگر!B59,"")</f>
        <v/>
      </c>
      <c r="C57" s="14">
        <f>IF((COUNT(حسابگر!C59))=1,حسابگر!C59,"")</f>
        <v>56</v>
      </c>
      <c r="D57" s="14" t="str">
        <f>IF((COUNT(حسابگر!D59))=1,حسابگر!D59,"")</f>
        <v/>
      </c>
      <c r="E57" s="14" t="str">
        <f>IF((COUNT(حسابگر!E59))=1,حسابگر!E59,"")</f>
        <v/>
      </c>
      <c r="F57" s="43"/>
      <c r="G57" s="9"/>
      <c r="H57" s="9"/>
      <c r="I57" s="13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</row>
    <row r="58" spans="1:41" ht="18.75" x14ac:dyDescent="0.3">
      <c r="A58" s="9"/>
      <c r="B58" s="14" t="str">
        <f>IF((COUNT(حسابگر!B60))=1,حسابگر!B60,"")</f>
        <v/>
      </c>
      <c r="C58" s="14">
        <f>IF((COUNT(حسابگر!C60))=1,حسابگر!C60,"")</f>
        <v>57</v>
      </c>
      <c r="D58" s="14" t="str">
        <f>IF((COUNT(حسابگر!D60))=1,حسابگر!D60,"")</f>
        <v/>
      </c>
      <c r="E58" s="14" t="str">
        <f>IF((COUNT(حسابگر!E60))=1,حسابگر!E60,"")</f>
        <v/>
      </c>
      <c r="F58" s="43"/>
      <c r="G58" s="9"/>
      <c r="H58" s="9"/>
      <c r="I58" s="13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</row>
    <row r="59" spans="1:41" ht="18.75" x14ac:dyDescent="0.3">
      <c r="A59" s="9"/>
      <c r="B59" s="14" t="str">
        <f>IF((COUNT(حسابگر!B61))=1,حسابگر!B61,"")</f>
        <v/>
      </c>
      <c r="C59" s="14">
        <f>IF((COUNT(حسابگر!C61))=1,حسابگر!C61,"")</f>
        <v>58</v>
      </c>
      <c r="D59" s="14" t="str">
        <f>IF((COUNT(حسابگر!D61))=1,حسابگر!D61,"")</f>
        <v/>
      </c>
      <c r="E59" s="14" t="str">
        <f>IF((COUNT(حسابگر!E61))=1,حسابگر!E61,"")</f>
        <v/>
      </c>
      <c r="F59" s="43"/>
      <c r="G59" s="9"/>
      <c r="H59" s="9"/>
      <c r="I59" s="13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</row>
    <row r="60" spans="1:41" ht="18.75" x14ac:dyDescent="0.3">
      <c r="A60" s="9"/>
      <c r="B60" s="14" t="str">
        <f>IF((COUNT(حسابگر!B62))=1,حسابگر!B62,"")</f>
        <v/>
      </c>
      <c r="C60" s="14">
        <f>IF((COUNT(حسابگر!C62))=1,حسابگر!C62,"")</f>
        <v>59</v>
      </c>
      <c r="D60" s="14" t="str">
        <f>IF((COUNT(حسابگر!D62))=1,حسابگر!D62,"")</f>
        <v/>
      </c>
      <c r="E60" s="14" t="str">
        <f>IF((COUNT(حسابگر!E62))=1,حسابگر!E62,"")</f>
        <v/>
      </c>
      <c r="F60" s="43"/>
      <c r="G60" s="9"/>
      <c r="H60" s="9"/>
      <c r="I60" s="13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</row>
    <row r="61" spans="1:41" ht="18.75" x14ac:dyDescent="0.3">
      <c r="A61" s="9"/>
      <c r="B61" s="14" t="str">
        <f>IF((COUNT(حسابگر!B63))=1,حسابگر!B63,"")</f>
        <v/>
      </c>
      <c r="C61" s="14">
        <f>IF((COUNT(حسابگر!C63))=1,حسابگر!C63,"")</f>
        <v>60</v>
      </c>
      <c r="D61" s="14" t="str">
        <f>IF((COUNT(حسابگر!D63))=1,حسابگر!D63,"")</f>
        <v/>
      </c>
      <c r="E61" s="14" t="str">
        <f>IF((COUNT(حسابگر!E63))=1,حسابگر!E63,"")</f>
        <v/>
      </c>
      <c r="F61" s="43"/>
      <c r="G61" s="9"/>
      <c r="H61" s="9"/>
      <c r="I61" s="13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</row>
    <row r="62" spans="1:41" ht="18.75" x14ac:dyDescent="0.25">
      <c r="A62" s="9"/>
      <c r="B62" s="14" t="str">
        <f>IF((COUNT(حسابگر!B64))=1,حسابگر!B64,"")</f>
        <v/>
      </c>
      <c r="C62" s="14">
        <f>IF((COUNT(حسابگر!C64))=1,حسابگر!C64,"")</f>
        <v>61</v>
      </c>
      <c r="D62" s="14" t="str">
        <f>IF((COUNT(حسابگر!D64))=1,حسابگر!D64,"")</f>
        <v/>
      </c>
      <c r="E62" s="14" t="str">
        <f>IF((COUNT(حسابگر!E64))=1,حسابگر!E64,"")</f>
        <v/>
      </c>
      <c r="F62" s="43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</row>
    <row r="63" spans="1:41" ht="18.75" x14ac:dyDescent="0.25">
      <c r="A63" s="9"/>
      <c r="B63" s="14" t="str">
        <f>IF((COUNT(حسابگر!B65))=1,حسابگر!B65,"")</f>
        <v/>
      </c>
      <c r="C63" s="14">
        <f>IF((COUNT(حسابگر!C65))=1,حسابگر!C65,"")</f>
        <v>62</v>
      </c>
      <c r="D63" s="14" t="str">
        <f>IF((COUNT(حسابگر!D65))=1,حسابگر!D65,"")</f>
        <v/>
      </c>
      <c r="E63" s="14" t="str">
        <f>IF((COUNT(حسابگر!E65))=1,حسابگر!E65,"")</f>
        <v/>
      </c>
      <c r="F63" s="43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</row>
    <row r="64" spans="1:41" ht="18.75" x14ac:dyDescent="0.25">
      <c r="A64" s="9"/>
      <c r="B64" s="14" t="str">
        <f>IF((COUNT(حسابگر!B66))=1,حسابگر!B66,"")</f>
        <v/>
      </c>
      <c r="C64" s="14">
        <f>IF((COUNT(حسابگر!C66))=1,حسابگر!C66,"")</f>
        <v>63</v>
      </c>
      <c r="D64" s="14" t="str">
        <f>IF((COUNT(حسابگر!D66))=1,حسابگر!D66,"")</f>
        <v/>
      </c>
      <c r="E64" s="14" t="str">
        <f>IF((COUNT(حسابگر!E66))=1,حسابگر!E66,"")</f>
        <v/>
      </c>
      <c r="F64" s="43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</row>
    <row r="65" spans="1:41" ht="18.75" x14ac:dyDescent="0.25">
      <c r="A65" s="9"/>
      <c r="B65" s="14" t="str">
        <f>IF((COUNT(حسابگر!B67))=1,حسابگر!B67,"")</f>
        <v/>
      </c>
      <c r="C65" s="14">
        <f>IF((COUNT(حسابگر!C67))=1,حسابگر!C67,"")</f>
        <v>64</v>
      </c>
      <c r="D65" s="14" t="str">
        <f>IF((COUNT(حسابگر!D67))=1,حسابگر!D67,"")</f>
        <v/>
      </c>
      <c r="E65" s="14" t="str">
        <f>IF((COUNT(حسابگر!E67))=1,حسابگر!E67,"")</f>
        <v/>
      </c>
      <c r="F65" s="43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</row>
    <row r="66" spans="1:41" ht="18.75" x14ac:dyDescent="0.25">
      <c r="A66" s="9"/>
      <c r="B66" s="14" t="str">
        <f>IF((COUNT(حسابگر!B68))=1,حسابگر!B68,"")</f>
        <v/>
      </c>
      <c r="C66" s="14">
        <f>IF((COUNT(حسابگر!C68))=1,حسابگر!C68,"")</f>
        <v>65</v>
      </c>
      <c r="D66" s="14" t="str">
        <f>IF((COUNT(حسابگر!D68))=1,حسابگر!D68,"")</f>
        <v/>
      </c>
      <c r="E66" s="14" t="str">
        <f>IF((COUNT(حسابگر!E68))=1,حسابگر!E68,"")</f>
        <v/>
      </c>
      <c r="F66" s="43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</row>
    <row r="67" spans="1:41" ht="18.75" x14ac:dyDescent="0.25">
      <c r="A67" s="9"/>
      <c r="B67" s="14" t="str">
        <f>IF((COUNT(حسابگر!B69))=1,حسابگر!B69,"")</f>
        <v/>
      </c>
      <c r="C67" s="14">
        <f>IF((COUNT(حسابگر!C69))=1,حسابگر!C69,"")</f>
        <v>66</v>
      </c>
      <c r="D67" s="14" t="str">
        <f>IF((COUNT(حسابگر!D69))=1,حسابگر!D69,"")</f>
        <v/>
      </c>
      <c r="E67" s="14" t="str">
        <f>IF((COUNT(حسابگر!E69))=1,حسابگر!E69,"")</f>
        <v/>
      </c>
      <c r="F67" s="43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</row>
    <row r="68" spans="1:41" ht="18.75" x14ac:dyDescent="0.25">
      <c r="A68" s="9"/>
      <c r="B68" s="14" t="str">
        <f>IF((COUNT(حسابگر!B70))=1,حسابگر!B70,"")</f>
        <v/>
      </c>
      <c r="C68" s="14">
        <f>IF((COUNT(حسابگر!C70))=1,حسابگر!C70,"")</f>
        <v>67</v>
      </c>
      <c r="D68" s="14" t="str">
        <f>IF((COUNT(حسابگر!D70))=1,حسابگر!D70,"")</f>
        <v/>
      </c>
      <c r="E68" s="14" t="str">
        <f>IF((COUNT(حسابگر!E70))=1,حسابگر!E70,"")</f>
        <v/>
      </c>
      <c r="F68" s="43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</row>
    <row r="69" spans="1:41" ht="18.75" x14ac:dyDescent="0.25">
      <c r="A69" s="9"/>
      <c r="B69" s="14" t="str">
        <f>IF((COUNT(حسابگر!B71))=1,حسابگر!B71,"")</f>
        <v/>
      </c>
      <c r="C69" s="14">
        <f>IF((COUNT(حسابگر!C71))=1,حسابگر!C71,"")</f>
        <v>68</v>
      </c>
      <c r="D69" s="14" t="str">
        <f>IF((COUNT(حسابگر!D71))=1,حسابگر!D71,"")</f>
        <v/>
      </c>
      <c r="E69" s="14" t="str">
        <f>IF((COUNT(حسابگر!E71))=1,حسابگر!E71,"")</f>
        <v/>
      </c>
      <c r="F69" s="43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</row>
    <row r="70" spans="1:41" ht="18.75" x14ac:dyDescent="0.25">
      <c r="A70" s="9"/>
      <c r="B70" s="14" t="str">
        <f>IF((COUNT(حسابگر!B72))=1,حسابگر!B72,"")</f>
        <v/>
      </c>
      <c r="C70" s="14">
        <f>IF((COUNT(حسابگر!C72))=1,حسابگر!C72,"")</f>
        <v>69</v>
      </c>
      <c r="D70" s="14" t="str">
        <f>IF((COUNT(حسابگر!D72))=1,حسابگر!D72,"")</f>
        <v/>
      </c>
      <c r="E70" s="14" t="str">
        <f>IF((COUNT(حسابگر!E72))=1,حسابگر!E72,"")</f>
        <v/>
      </c>
      <c r="F70" s="43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</row>
    <row r="71" spans="1:41" ht="18.75" x14ac:dyDescent="0.25">
      <c r="A71" s="9"/>
      <c r="B71" s="14" t="str">
        <f>IF((COUNT(حسابگر!B73))=1,حسابگر!B73,"")</f>
        <v/>
      </c>
      <c r="C71" s="14">
        <f>IF((COUNT(حسابگر!C73))=1,حسابگر!C73,"")</f>
        <v>70</v>
      </c>
      <c r="D71" s="14" t="str">
        <f>IF((COUNT(حسابگر!D73))=1,حسابگر!D73,"")</f>
        <v/>
      </c>
      <c r="E71" s="14" t="str">
        <f>IF((COUNT(حسابگر!E73))=1,حسابگر!E73,"")</f>
        <v/>
      </c>
      <c r="F71" s="43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</row>
    <row r="72" spans="1:41" ht="18.75" x14ac:dyDescent="0.25">
      <c r="A72" s="9"/>
      <c r="B72" s="14" t="str">
        <f>IF((COUNT(حسابگر!B74))=1,حسابگر!B74,"")</f>
        <v/>
      </c>
      <c r="C72" s="14">
        <f>IF((COUNT(حسابگر!C74))=1,حسابگر!C74,"")</f>
        <v>71</v>
      </c>
      <c r="D72" s="14" t="str">
        <f>IF((COUNT(حسابگر!D74))=1,حسابگر!D74,"")</f>
        <v/>
      </c>
      <c r="E72" s="14" t="str">
        <f>IF((COUNT(حسابگر!E74))=1,حسابگر!E74,"")</f>
        <v/>
      </c>
      <c r="F72" s="43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</row>
    <row r="73" spans="1:41" ht="18.75" x14ac:dyDescent="0.25">
      <c r="A73" s="9"/>
      <c r="B73" s="14" t="str">
        <f>IF((COUNT(حسابگر!B75))=1,حسابگر!B75,"")</f>
        <v/>
      </c>
      <c r="C73" s="14">
        <f>IF((COUNT(حسابگر!C75))=1,حسابگر!C75,"")</f>
        <v>72</v>
      </c>
      <c r="D73" s="14" t="str">
        <f>IF((COUNT(حسابگر!D75))=1,حسابگر!D75,"")</f>
        <v/>
      </c>
      <c r="E73" s="14" t="str">
        <f>IF((COUNT(حسابگر!E75))=1,حسابگر!E75,"")</f>
        <v/>
      </c>
      <c r="F73" s="43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  <c r="AO73" s="10"/>
    </row>
    <row r="74" spans="1:41" ht="18.75" x14ac:dyDescent="0.25">
      <c r="A74" s="9"/>
      <c r="B74" s="14" t="str">
        <f>IF((COUNT(حسابگر!B76))=1,حسابگر!B76,"")</f>
        <v/>
      </c>
      <c r="C74" s="14">
        <f>IF((COUNT(حسابگر!C76))=1,حسابگر!C76,"")</f>
        <v>73</v>
      </c>
      <c r="D74" s="14" t="str">
        <f>IF((COUNT(حسابگر!D76))=1,حسابگر!D76,"")</f>
        <v/>
      </c>
      <c r="E74" s="14" t="str">
        <f>IF((COUNT(حسابگر!E76))=1,حسابگر!E76,"")</f>
        <v/>
      </c>
      <c r="F74" s="43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</row>
    <row r="75" spans="1:41" ht="18.75" x14ac:dyDescent="0.25">
      <c r="A75" s="9"/>
      <c r="B75" s="14" t="str">
        <f>IF((COUNT(حسابگر!B77))=1,حسابگر!B77,"")</f>
        <v/>
      </c>
      <c r="C75" s="14">
        <f>IF((COUNT(حسابگر!C77))=1,حسابگر!C77,"")</f>
        <v>74</v>
      </c>
      <c r="D75" s="14" t="str">
        <f>IF((COUNT(حسابگر!D77))=1,حسابگر!D77,"")</f>
        <v/>
      </c>
      <c r="E75" s="14" t="str">
        <f>IF((COUNT(حسابگر!E77))=1,حسابگر!E77,"")</f>
        <v/>
      </c>
      <c r="F75" s="43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</row>
    <row r="76" spans="1:41" ht="18.75" x14ac:dyDescent="0.25">
      <c r="A76" s="9"/>
      <c r="B76" s="14" t="str">
        <f>IF((COUNT(حسابگر!B78))=1,حسابگر!B78,"")</f>
        <v/>
      </c>
      <c r="C76" s="14">
        <f>IF((COUNT(حسابگر!C78))=1,حسابگر!C78,"")</f>
        <v>75</v>
      </c>
      <c r="D76" s="14" t="str">
        <f>IF((COUNT(حسابگر!D78))=1,حسابگر!D78,"")</f>
        <v/>
      </c>
      <c r="E76" s="14" t="str">
        <f>IF((COUNT(حسابگر!E78))=1,حسابگر!E78,"")</f>
        <v/>
      </c>
      <c r="F76" s="43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</row>
    <row r="77" spans="1:41" ht="18.75" x14ac:dyDescent="0.25">
      <c r="A77" s="9"/>
      <c r="B77" s="14" t="str">
        <f>IF((COUNT(حسابگر!B79))=1,حسابگر!B79,"")</f>
        <v/>
      </c>
      <c r="C77" s="14">
        <f>IF((COUNT(حسابگر!C79))=1,حسابگر!C79,"")</f>
        <v>76</v>
      </c>
      <c r="D77" s="14" t="str">
        <f>IF((COUNT(حسابگر!D79))=1,حسابگر!D79,"")</f>
        <v/>
      </c>
      <c r="E77" s="14" t="str">
        <f>IF((COUNT(حسابگر!E79))=1,حسابگر!E79,"")</f>
        <v/>
      </c>
      <c r="F77" s="43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</row>
    <row r="78" spans="1:41" ht="18.75" x14ac:dyDescent="0.25">
      <c r="A78" s="9"/>
      <c r="B78" s="14" t="str">
        <f>IF((COUNT(حسابگر!B80))=1,حسابگر!B80,"")</f>
        <v/>
      </c>
      <c r="C78" s="14">
        <f>IF((COUNT(حسابگر!C80))=1,حسابگر!C80,"")</f>
        <v>77</v>
      </c>
      <c r="D78" s="14" t="str">
        <f>IF((COUNT(حسابگر!D80))=1,حسابگر!D80,"")</f>
        <v/>
      </c>
      <c r="E78" s="14" t="str">
        <f>IF((COUNT(حسابگر!E80))=1,حسابگر!E80,"")</f>
        <v/>
      </c>
      <c r="F78" s="43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</row>
    <row r="79" spans="1:41" ht="18.75" x14ac:dyDescent="0.25">
      <c r="A79" s="9"/>
      <c r="B79" s="14" t="str">
        <f>IF((COUNT(حسابگر!B81))=1,حسابگر!B81,"")</f>
        <v/>
      </c>
      <c r="C79" s="14">
        <f>IF((COUNT(حسابگر!C81))=1,حسابگر!C81,"")</f>
        <v>78</v>
      </c>
      <c r="D79" s="14" t="str">
        <f>IF((COUNT(حسابگر!D81))=1,حسابگر!D81,"")</f>
        <v/>
      </c>
      <c r="E79" s="14" t="str">
        <f>IF((COUNT(حسابگر!E81))=1,حسابگر!E81,"")</f>
        <v/>
      </c>
      <c r="F79" s="43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</row>
    <row r="80" spans="1:41" ht="18.75" x14ac:dyDescent="0.25">
      <c r="A80" s="9"/>
      <c r="B80" s="14" t="str">
        <f>IF((COUNT(حسابگر!B82))=1,حسابگر!B82,"")</f>
        <v/>
      </c>
      <c r="C80" s="14">
        <f>IF((COUNT(حسابگر!C82))=1,حسابگر!C82,"")</f>
        <v>79</v>
      </c>
      <c r="D80" s="14" t="str">
        <f>IF((COUNT(حسابگر!D82))=1,حسابگر!D82,"")</f>
        <v/>
      </c>
      <c r="E80" s="14" t="str">
        <f>IF((COUNT(حسابگر!E82))=1,حسابگر!E82,"")</f>
        <v/>
      </c>
      <c r="F80" s="43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</row>
    <row r="81" spans="1:41" ht="18.75" x14ac:dyDescent="0.25">
      <c r="A81" s="9"/>
      <c r="B81" s="14" t="str">
        <f>IF((COUNT(حسابگر!B83))=1,حسابگر!B83,"")</f>
        <v/>
      </c>
      <c r="C81" s="14">
        <f>IF((COUNT(حسابگر!C83))=1,حسابگر!C83,"")</f>
        <v>80</v>
      </c>
      <c r="D81" s="14" t="str">
        <f>IF((COUNT(حسابگر!D83))=1,حسابگر!D83,"")</f>
        <v/>
      </c>
      <c r="E81" s="14" t="str">
        <f>IF((COUNT(حسابگر!E83))=1,حسابگر!E83,"")</f>
        <v/>
      </c>
      <c r="F81" s="43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</row>
    <row r="82" spans="1:41" ht="18.75" x14ac:dyDescent="0.25">
      <c r="A82" s="9"/>
      <c r="B82" s="14" t="str">
        <f>IF((COUNT(حسابگر!B84))=1,حسابگر!B84,"")</f>
        <v/>
      </c>
      <c r="C82" s="14">
        <f>IF((COUNT(حسابگر!C84))=1,حسابگر!C84,"")</f>
        <v>81</v>
      </c>
      <c r="D82" s="14" t="str">
        <f>IF((COUNT(حسابگر!D84))=1,حسابگر!D84,"")</f>
        <v/>
      </c>
      <c r="E82" s="14" t="str">
        <f>IF((COUNT(حسابگر!E84))=1,حسابگر!E84,"")</f>
        <v/>
      </c>
      <c r="F82" s="43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</row>
    <row r="83" spans="1:41" ht="18.75" x14ac:dyDescent="0.25">
      <c r="A83" s="9"/>
      <c r="B83" s="14" t="str">
        <f>IF((COUNT(حسابگر!B85))=1,حسابگر!B85,"")</f>
        <v/>
      </c>
      <c r="C83" s="14">
        <f>IF((COUNT(حسابگر!C85))=1,حسابگر!C85,"")</f>
        <v>82</v>
      </c>
      <c r="D83" s="14" t="str">
        <f>IF((COUNT(حسابگر!D85))=1,حسابگر!D85,"")</f>
        <v/>
      </c>
      <c r="E83" s="14" t="str">
        <f>IF((COUNT(حسابگر!E85))=1,حسابگر!E85,"")</f>
        <v/>
      </c>
      <c r="F83" s="43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</row>
    <row r="84" spans="1:41" ht="18.75" x14ac:dyDescent="0.25">
      <c r="A84" s="9"/>
      <c r="B84" s="14" t="str">
        <f>IF((COUNT(حسابگر!B86))=1,حسابگر!B86,"")</f>
        <v/>
      </c>
      <c r="C84" s="14">
        <f>IF((COUNT(حسابگر!C86))=1,حسابگر!C86,"")</f>
        <v>83</v>
      </c>
      <c r="D84" s="14" t="str">
        <f>IF((COUNT(حسابگر!D86))=1,حسابگر!D86,"")</f>
        <v/>
      </c>
      <c r="E84" s="14" t="str">
        <f>IF((COUNT(حسابگر!E86))=1,حسابگر!E86,"")</f>
        <v/>
      </c>
      <c r="F84" s="43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</row>
    <row r="85" spans="1:41" ht="18.75" x14ac:dyDescent="0.25">
      <c r="A85" s="9"/>
      <c r="B85" s="14" t="str">
        <f>IF((COUNT(حسابگر!B87))=1,حسابگر!B87,"")</f>
        <v/>
      </c>
      <c r="C85" s="14">
        <f>IF((COUNT(حسابگر!C87))=1,حسابگر!C87,"")</f>
        <v>84</v>
      </c>
      <c r="D85" s="14" t="str">
        <f>IF((COUNT(حسابگر!D87))=1,حسابگر!D87,"")</f>
        <v/>
      </c>
      <c r="E85" s="14" t="str">
        <f>IF((COUNT(حسابگر!E87))=1,حسابگر!E87,"")</f>
        <v/>
      </c>
      <c r="F85" s="43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</row>
    <row r="86" spans="1:41" ht="18.75" x14ac:dyDescent="0.25">
      <c r="A86" s="9"/>
      <c r="B86" s="14" t="str">
        <f>IF((COUNT(حسابگر!B88))=1,حسابگر!B88,"")</f>
        <v/>
      </c>
      <c r="C86" s="14">
        <f>IF((COUNT(حسابگر!C88))=1,حسابگر!C88,"")</f>
        <v>85</v>
      </c>
      <c r="D86" s="14" t="str">
        <f>IF((COUNT(حسابگر!D88))=1,حسابگر!D88,"")</f>
        <v/>
      </c>
      <c r="E86" s="14" t="str">
        <f>IF((COUNT(حسابگر!E88))=1,حسابگر!E88,"")</f>
        <v/>
      </c>
      <c r="F86" s="43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</row>
    <row r="87" spans="1:41" ht="18.75" x14ac:dyDescent="0.25">
      <c r="A87" s="9"/>
      <c r="B87" s="14" t="str">
        <f>IF((COUNT(حسابگر!B89))=1,حسابگر!B89,"")</f>
        <v/>
      </c>
      <c r="C87" s="14">
        <f>IF((COUNT(حسابگر!C89))=1,حسابگر!C89,"")</f>
        <v>86</v>
      </c>
      <c r="D87" s="14" t="str">
        <f>IF((COUNT(حسابگر!D89))=1,حسابگر!D89,"")</f>
        <v/>
      </c>
      <c r="E87" s="14" t="str">
        <f>IF((COUNT(حسابگر!E89))=1,حسابگر!E89,"")</f>
        <v/>
      </c>
      <c r="F87" s="43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</row>
    <row r="88" spans="1:41" ht="18.75" x14ac:dyDescent="0.25">
      <c r="A88" s="9"/>
      <c r="B88" s="14" t="str">
        <f>IF((COUNT(حسابگر!B90))=1,حسابگر!B90,"")</f>
        <v/>
      </c>
      <c r="C88" s="14">
        <f>IF((COUNT(حسابگر!C90))=1,حسابگر!C90,"")</f>
        <v>87</v>
      </c>
      <c r="D88" s="14" t="str">
        <f>IF((COUNT(حسابگر!D90))=1,حسابگر!D90,"")</f>
        <v/>
      </c>
      <c r="E88" s="14" t="str">
        <f>IF((COUNT(حسابگر!E90))=1,حسابگر!E90,"")</f>
        <v/>
      </c>
      <c r="F88" s="43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</row>
    <row r="89" spans="1:41" ht="18.75" x14ac:dyDescent="0.25">
      <c r="A89" s="9"/>
      <c r="B89" s="14" t="str">
        <f>IF((COUNT(حسابگر!B91))=1,حسابگر!B91,"")</f>
        <v/>
      </c>
      <c r="C89" s="14">
        <f>IF((COUNT(حسابگر!C91))=1,حسابگر!C91,"")</f>
        <v>88</v>
      </c>
      <c r="D89" s="14" t="str">
        <f>IF((COUNT(حسابگر!D91))=1,حسابگر!D91,"")</f>
        <v/>
      </c>
      <c r="E89" s="14" t="str">
        <f>IF((COUNT(حسابگر!E91))=1,حسابگر!E91,"")</f>
        <v/>
      </c>
      <c r="F89" s="43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</row>
    <row r="90" spans="1:41" ht="18.75" x14ac:dyDescent="0.25">
      <c r="A90" s="9"/>
      <c r="B90" s="14" t="str">
        <f>IF((COUNT(حسابگر!B92))=1,حسابگر!B92,"")</f>
        <v/>
      </c>
      <c r="C90" s="14">
        <f>IF((COUNT(حسابگر!C92))=1,حسابگر!C92,"")</f>
        <v>89</v>
      </c>
      <c r="D90" s="14" t="str">
        <f>IF((COUNT(حسابگر!D92))=1,حسابگر!D92,"")</f>
        <v/>
      </c>
      <c r="E90" s="14" t="str">
        <f>IF((COUNT(حسابگر!E92))=1,حسابگر!E92,"")</f>
        <v/>
      </c>
      <c r="F90" s="43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</row>
    <row r="91" spans="1:41" ht="18.75" x14ac:dyDescent="0.25">
      <c r="A91" s="9"/>
      <c r="B91" s="14" t="str">
        <f>IF((COUNT(حسابگر!B93))=1,حسابگر!B93,"")</f>
        <v/>
      </c>
      <c r="C91" s="14">
        <f>IF((COUNT(حسابگر!C93))=1,حسابگر!C93,"")</f>
        <v>90</v>
      </c>
      <c r="D91" s="14" t="str">
        <f>IF((COUNT(حسابگر!D93))=1,حسابگر!D93,"")</f>
        <v/>
      </c>
      <c r="E91" s="14" t="str">
        <f>IF((COUNT(حسابگر!E93))=1,حسابگر!E93,"")</f>
        <v/>
      </c>
      <c r="F91" s="43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</row>
    <row r="92" spans="1:41" ht="18.75" x14ac:dyDescent="0.25">
      <c r="A92" s="9"/>
      <c r="B92" s="14" t="str">
        <f>IF((COUNT(حسابگر!B94))=1,حسابگر!B94,"")</f>
        <v/>
      </c>
      <c r="C92" s="14">
        <f>IF((COUNT(حسابگر!C94))=1,حسابگر!C94,"")</f>
        <v>91</v>
      </c>
      <c r="D92" s="14" t="str">
        <f>IF((COUNT(حسابگر!D94))=1,حسابگر!D94,"")</f>
        <v/>
      </c>
      <c r="E92" s="14" t="str">
        <f>IF((COUNT(حسابگر!E94))=1,حسابگر!E94,"")</f>
        <v/>
      </c>
      <c r="F92" s="43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</row>
    <row r="93" spans="1:41" ht="18.75" x14ac:dyDescent="0.25">
      <c r="A93" s="9"/>
      <c r="B93" s="14" t="str">
        <f>IF((COUNT(حسابگر!B95))=1,حسابگر!B95,"")</f>
        <v/>
      </c>
      <c r="C93" s="14">
        <f>IF((COUNT(حسابگر!C95))=1,حسابگر!C95,"")</f>
        <v>92</v>
      </c>
      <c r="D93" s="14" t="str">
        <f>IF((COUNT(حسابگر!D95))=1,حسابگر!D95,"")</f>
        <v/>
      </c>
      <c r="E93" s="14" t="str">
        <f>IF((COUNT(حسابگر!E95))=1,حسابگر!E95,"")</f>
        <v/>
      </c>
      <c r="F93" s="43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</row>
    <row r="94" spans="1:41" ht="18.75" x14ac:dyDescent="0.25">
      <c r="A94" s="9"/>
      <c r="B94" s="14" t="str">
        <f>IF((COUNT(حسابگر!B96))=1,حسابگر!B96,"")</f>
        <v/>
      </c>
      <c r="C94" s="14">
        <f>IF((COUNT(حسابگر!C96))=1,حسابگر!C96,"")</f>
        <v>93</v>
      </c>
      <c r="D94" s="14" t="str">
        <f>IF((COUNT(حسابگر!D96))=1,حسابگر!D96,"")</f>
        <v/>
      </c>
      <c r="E94" s="14" t="str">
        <f>IF((COUNT(حسابگر!E96))=1,حسابگر!E96,"")</f>
        <v/>
      </c>
      <c r="F94" s="43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</row>
    <row r="95" spans="1:41" ht="18.75" x14ac:dyDescent="0.25">
      <c r="A95" s="9"/>
      <c r="B95" s="14" t="str">
        <f>IF((COUNT(حسابگر!B97))=1,حسابگر!B97,"")</f>
        <v/>
      </c>
      <c r="C95" s="14">
        <f>IF((COUNT(حسابگر!C97))=1,حسابگر!C97,"")</f>
        <v>94</v>
      </c>
      <c r="D95" s="14" t="str">
        <f>IF((COUNT(حسابگر!D97))=1,حسابگر!D97,"")</f>
        <v/>
      </c>
      <c r="E95" s="14" t="str">
        <f>IF((COUNT(حسابگر!E97))=1,حسابگر!E97,"")</f>
        <v/>
      </c>
      <c r="F95" s="43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</row>
    <row r="96" spans="1:41" ht="18.75" x14ac:dyDescent="0.25">
      <c r="A96" s="9"/>
      <c r="B96" s="14" t="str">
        <f>IF((COUNT(حسابگر!B98))=1,حسابگر!B98,"")</f>
        <v/>
      </c>
      <c r="C96" s="14">
        <f>IF((COUNT(حسابگر!C98))=1,حسابگر!C98,"")</f>
        <v>95</v>
      </c>
      <c r="D96" s="14" t="str">
        <f>IF((COUNT(حسابگر!D98))=1,حسابگر!D98,"")</f>
        <v/>
      </c>
      <c r="E96" s="14" t="str">
        <f>IF((COUNT(حسابگر!E98))=1,حسابگر!E98,"")</f>
        <v/>
      </c>
      <c r="F96" s="43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</row>
    <row r="97" spans="1:41" ht="18.75" x14ac:dyDescent="0.25">
      <c r="A97" s="9"/>
      <c r="B97" s="14" t="str">
        <f>IF((COUNT(حسابگر!B99))=1,حسابگر!B99,"")</f>
        <v/>
      </c>
      <c r="C97" s="14">
        <f>IF((COUNT(حسابگر!C99))=1,حسابگر!C99,"")</f>
        <v>96</v>
      </c>
      <c r="D97" s="14" t="str">
        <f>IF((COUNT(حسابگر!D99))=1,حسابگر!D99,"")</f>
        <v/>
      </c>
      <c r="E97" s="14" t="str">
        <f>IF((COUNT(حسابگر!E99))=1,حسابگر!E99,"")</f>
        <v/>
      </c>
      <c r="F97" s="43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</row>
    <row r="98" spans="1:41" ht="18.75" x14ac:dyDescent="0.25">
      <c r="A98" s="9"/>
      <c r="B98" s="14" t="str">
        <f>IF((COUNT(حسابگر!B100))=1,حسابگر!B100,"")</f>
        <v/>
      </c>
      <c r="C98" s="14">
        <f>IF((COUNT(حسابگر!C100))=1,حسابگر!C100,"")</f>
        <v>97</v>
      </c>
      <c r="D98" s="14" t="str">
        <f>IF((COUNT(حسابگر!D100))=1,حسابگر!D100,"")</f>
        <v/>
      </c>
      <c r="E98" s="14" t="str">
        <f>IF((COUNT(حسابگر!E100))=1,حسابگر!E100,"")</f>
        <v/>
      </c>
      <c r="F98" s="43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</row>
    <row r="99" spans="1:41" ht="18.75" x14ac:dyDescent="0.25">
      <c r="A99" s="9"/>
      <c r="B99" s="14" t="str">
        <f>IF((COUNT(حسابگر!B101))=1,حسابگر!B101,"")</f>
        <v/>
      </c>
      <c r="C99" s="14">
        <f>IF((COUNT(حسابگر!C101))=1,حسابگر!C101,"")</f>
        <v>98</v>
      </c>
      <c r="D99" s="14" t="str">
        <f>IF((COUNT(حسابگر!D101))=1,حسابگر!D101,"")</f>
        <v/>
      </c>
      <c r="E99" s="14" t="str">
        <f>IF((COUNT(حسابگر!E101))=1,حسابگر!E101,"")</f>
        <v/>
      </c>
      <c r="F99" s="43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</row>
    <row r="100" spans="1:41" ht="18.75" x14ac:dyDescent="0.25">
      <c r="A100" s="9"/>
      <c r="B100" s="14" t="str">
        <f>IF((COUNT(حسابگر!B102))=1,حسابگر!B102,"")</f>
        <v/>
      </c>
      <c r="C100" s="14">
        <f>IF((COUNT(حسابگر!C102))=1,حسابگر!C102,"")</f>
        <v>99</v>
      </c>
      <c r="D100" s="14" t="str">
        <f>IF((COUNT(حسابگر!D102))=1,حسابگر!D102,"")</f>
        <v/>
      </c>
      <c r="E100" s="14" t="str">
        <f>IF((COUNT(حسابگر!E102))=1,حسابگر!E102,"")</f>
        <v/>
      </c>
      <c r="F100" s="43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</row>
    <row r="101" spans="1:41" ht="18.75" x14ac:dyDescent="0.25">
      <c r="A101" s="9"/>
      <c r="B101" s="14" t="str">
        <f>IF((COUNT(حسابگر!B103))=1,حسابگر!B103,"")</f>
        <v/>
      </c>
      <c r="C101" s="14">
        <f>IF((COUNT(حسابگر!C103))=1,حسابگر!C103,"")</f>
        <v>100</v>
      </c>
      <c r="D101" s="14" t="str">
        <f>IF((COUNT(حسابگر!D103))=1,حسابگر!D103,"")</f>
        <v/>
      </c>
      <c r="E101" s="14" t="str">
        <f>IF((COUNT(حسابگر!E103))=1,حسابگر!E103,"")</f>
        <v/>
      </c>
      <c r="F101" s="43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</row>
    <row r="102" spans="1:41" ht="18.75" x14ac:dyDescent="0.25">
      <c r="A102" s="9"/>
      <c r="B102" s="14" t="str">
        <f>IF((COUNT(حسابگر!B104))=1,حسابگر!B104,"")</f>
        <v/>
      </c>
      <c r="C102" s="14">
        <f>IF((COUNT(حسابگر!C104))=1,حسابگر!C104,"")</f>
        <v>101</v>
      </c>
      <c r="D102" s="14" t="str">
        <f>IF((COUNT(حسابگر!D104))=1,حسابگر!D104,"")</f>
        <v/>
      </c>
      <c r="E102" s="14" t="str">
        <f>IF((COUNT(حسابگر!E104))=1,حسابگر!E104,"")</f>
        <v/>
      </c>
      <c r="F102" s="43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</row>
    <row r="103" spans="1:41" ht="18.75" x14ac:dyDescent="0.25">
      <c r="A103" s="9"/>
      <c r="B103" s="14" t="str">
        <f>IF((COUNT(حسابگر!B105))=1,حسابگر!B105,"")</f>
        <v/>
      </c>
      <c r="C103" s="14">
        <f>IF((COUNT(حسابگر!C105))=1,حسابگر!C105,"")</f>
        <v>102</v>
      </c>
      <c r="D103" s="14" t="str">
        <f>IF((COUNT(حسابگر!D105))=1,حسابگر!D105,"")</f>
        <v/>
      </c>
      <c r="E103" s="14" t="str">
        <f>IF((COUNT(حسابگر!E105))=1,حسابگر!E105,"")</f>
        <v/>
      </c>
      <c r="F103" s="43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</row>
    <row r="104" spans="1:41" ht="18.75" x14ac:dyDescent="0.25">
      <c r="A104" s="9"/>
      <c r="B104" s="14" t="str">
        <f>IF((COUNT(حسابگر!B106))=1,حسابگر!B106,"")</f>
        <v/>
      </c>
      <c r="C104" s="14">
        <f>IF((COUNT(حسابگر!C106))=1,حسابگر!C106,"")</f>
        <v>103</v>
      </c>
      <c r="D104" s="14" t="str">
        <f>IF((COUNT(حسابگر!D106))=1,حسابگر!D106,"")</f>
        <v/>
      </c>
      <c r="E104" s="14" t="str">
        <f>IF((COUNT(حسابگر!E106))=1,حسابگر!E106,"")</f>
        <v/>
      </c>
      <c r="F104" s="43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</row>
    <row r="105" spans="1:41" ht="18.75" x14ac:dyDescent="0.25">
      <c r="A105" s="9"/>
      <c r="B105" s="14" t="str">
        <f>IF((COUNT(حسابگر!B107))=1,حسابگر!B107,"")</f>
        <v/>
      </c>
      <c r="C105" s="14">
        <f>IF((COUNT(حسابگر!C107))=1,حسابگر!C107,"")</f>
        <v>104</v>
      </c>
      <c r="D105" s="14" t="str">
        <f>IF((COUNT(حسابگر!D107))=1,حسابگر!D107,"")</f>
        <v/>
      </c>
      <c r="E105" s="14" t="str">
        <f>IF((COUNT(حسابگر!E107))=1,حسابگر!E107,"")</f>
        <v/>
      </c>
      <c r="F105" s="43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</row>
    <row r="106" spans="1:41" ht="18.75" x14ac:dyDescent="0.25">
      <c r="A106" s="9"/>
      <c r="B106" s="14" t="str">
        <f>IF((COUNT(حسابگر!B108))=1,حسابگر!B108,"")</f>
        <v/>
      </c>
      <c r="C106" s="14">
        <f>IF((COUNT(حسابگر!C108))=1,حسابگر!C108,"")</f>
        <v>105</v>
      </c>
      <c r="D106" s="14" t="str">
        <f>IF((COUNT(حسابگر!D108))=1,حسابگر!D108,"")</f>
        <v/>
      </c>
      <c r="E106" s="14" t="str">
        <f>IF((COUNT(حسابگر!E108))=1,حسابگر!E108,"")</f>
        <v/>
      </c>
      <c r="F106" s="43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</row>
    <row r="107" spans="1:41" ht="18.75" x14ac:dyDescent="0.25">
      <c r="A107" s="9"/>
      <c r="B107" s="14" t="str">
        <f>IF((COUNT(حسابگر!B109))=1,حسابگر!B109,"")</f>
        <v/>
      </c>
      <c r="C107" s="14">
        <f>IF((COUNT(حسابگر!C109))=1,حسابگر!C109,"")</f>
        <v>106</v>
      </c>
      <c r="D107" s="14" t="str">
        <f>IF((COUNT(حسابگر!D109))=1,حسابگر!D109,"")</f>
        <v/>
      </c>
      <c r="E107" s="14" t="str">
        <f>IF((COUNT(حسابگر!E109))=1,حسابگر!E109,"")</f>
        <v/>
      </c>
      <c r="F107" s="43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</row>
    <row r="108" spans="1:41" ht="18.75" x14ac:dyDescent="0.25">
      <c r="A108" s="9"/>
      <c r="B108" s="14" t="str">
        <f>IF((COUNT(حسابگر!B110))=1,حسابگر!B110,"")</f>
        <v/>
      </c>
      <c r="C108" s="14">
        <f>IF((COUNT(حسابگر!C110))=1,حسابگر!C110,"")</f>
        <v>107</v>
      </c>
      <c r="D108" s="14" t="str">
        <f>IF((COUNT(حسابگر!D110))=1,حسابگر!D110,"")</f>
        <v/>
      </c>
      <c r="E108" s="14" t="str">
        <f>IF((COUNT(حسابگر!E110))=1,حسابگر!E110,"")</f>
        <v/>
      </c>
      <c r="F108" s="43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</row>
    <row r="109" spans="1:41" ht="18.75" x14ac:dyDescent="0.25">
      <c r="A109" s="9"/>
      <c r="B109" s="14" t="str">
        <f>IF((COUNT(حسابگر!B111))=1,حسابگر!B111,"")</f>
        <v/>
      </c>
      <c r="C109" s="14">
        <f>IF((COUNT(حسابگر!C111))=1,حسابگر!C111,"")</f>
        <v>108</v>
      </c>
      <c r="D109" s="14" t="str">
        <f>IF((COUNT(حسابگر!D111))=1,حسابگر!D111,"")</f>
        <v/>
      </c>
      <c r="E109" s="14" t="str">
        <f>IF((COUNT(حسابگر!E111))=1,حسابگر!E111,"")</f>
        <v/>
      </c>
      <c r="F109" s="43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</row>
    <row r="110" spans="1:41" ht="18.75" x14ac:dyDescent="0.25">
      <c r="A110" s="9"/>
      <c r="B110" s="14" t="str">
        <f>IF((COUNT(حسابگر!B112))=1,حسابگر!B112,"")</f>
        <v/>
      </c>
      <c r="C110" s="14">
        <f>IF((COUNT(حسابگر!C112))=1,حسابگر!C112,"")</f>
        <v>109</v>
      </c>
      <c r="D110" s="14" t="str">
        <f>IF((COUNT(حسابگر!D112))=1,حسابگر!D112,"")</f>
        <v/>
      </c>
      <c r="E110" s="14" t="str">
        <f>IF((COUNT(حسابگر!E112))=1,حسابگر!E112,"")</f>
        <v/>
      </c>
      <c r="F110" s="43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</row>
    <row r="111" spans="1:41" ht="18.75" x14ac:dyDescent="0.25">
      <c r="A111" s="9"/>
      <c r="B111" s="14" t="str">
        <f>IF((COUNT(حسابگر!B113))=1,حسابگر!B113,"")</f>
        <v/>
      </c>
      <c r="C111" s="14">
        <f>IF((COUNT(حسابگر!C113))=1,حسابگر!C113,"")</f>
        <v>110</v>
      </c>
      <c r="D111" s="14" t="str">
        <f>IF((COUNT(حسابگر!D113))=1,حسابگر!D113,"")</f>
        <v/>
      </c>
      <c r="E111" s="14" t="str">
        <f>IF((COUNT(حسابگر!E113))=1,حسابگر!E113,"")</f>
        <v/>
      </c>
      <c r="F111" s="43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</row>
    <row r="112" spans="1:41" ht="18.75" x14ac:dyDescent="0.25">
      <c r="A112" s="9"/>
      <c r="B112" s="14" t="str">
        <f>IF((COUNT(حسابگر!B114))=1,حسابگر!B114,"")</f>
        <v/>
      </c>
      <c r="C112" s="14">
        <f>IF((COUNT(حسابگر!C114))=1,حسابگر!C114,"")</f>
        <v>111</v>
      </c>
      <c r="D112" s="14" t="str">
        <f>IF((COUNT(حسابگر!D114))=1,حسابگر!D114,"")</f>
        <v/>
      </c>
      <c r="E112" s="14" t="str">
        <f>IF((COUNT(حسابگر!E114))=1,حسابگر!E114,"")</f>
        <v/>
      </c>
      <c r="F112" s="43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</row>
    <row r="113" spans="1:41" ht="18.75" x14ac:dyDescent="0.25">
      <c r="A113" s="9"/>
      <c r="B113" s="14" t="str">
        <f>IF((COUNT(حسابگر!B115))=1,حسابگر!B115,"")</f>
        <v/>
      </c>
      <c r="C113" s="14">
        <f>IF((COUNT(حسابگر!C115))=1,حسابگر!C115,"")</f>
        <v>112</v>
      </c>
      <c r="D113" s="14" t="str">
        <f>IF((COUNT(حسابگر!D115))=1,حسابگر!D115,"")</f>
        <v/>
      </c>
      <c r="E113" s="14" t="str">
        <f>IF((COUNT(حسابگر!E115))=1,حسابگر!E115,"")</f>
        <v/>
      </c>
      <c r="F113" s="43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</row>
    <row r="114" spans="1:41" ht="18.75" x14ac:dyDescent="0.25">
      <c r="A114" s="9"/>
      <c r="B114" s="14" t="str">
        <f>IF((COUNT(حسابگر!B116))=1,حسابگر!B116,"")</f>
        <v/>
      </c>
      <c r="C114" s="14">
        <f>IF((COUNT(حسابگر!C116))=1,حسابگر!C116,"")</f>
        <v>113</v>
      </c>
      <c r="D114" s="14" t="str">
        <f>IF((COUNT(حسابگر!D116))=1,حسابگر!D116,"")</f>
        <v/>
      </c>
      <c r="E114" s="14" t="str">
        <f>IF((COUNT(حسابگر!E116))=1,حسابگر!E116,"")</f>
        <v/>
      </c>
      <c r="F114" s="43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</row>
    <row r="115" spans="1:41" ht="18.75" x14ac:dyDescent="0.25">
      <c r="A115" s="9"/>
      <c r="B115" s="14" t="str">
        <f>IF((COUNT(حسابگر!B117))=1,حسابگر!B117,"")</f>
        <v/>
      </c>
      <c r="C115" s="14">
        <f>IF((COUNT(حسابگر!C117))=1,حسابگر!C117,"")</f>
        <v>114</v>
      </c>
      <c r="D115" s="14" t="str">
        <f>IF((COUNT(حسابگر!D117))=1,حسابگر!D117,"")</f>
        <v/>
      </c>
      <c r="E115" s="14" t="str">
        <f>IF((COUNT(حسابگر!E117))=1,حسابگر!E117,"")</f>
        <v/>
      </c>
      <c r="F115" s="43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</row>
    <row r="116" spans="1:41" ht="18.75" x14ac:dyDescent="0.25">
      <c r="A116" s="9"/>
      <c r="B116" s="14" t="str">
        <f>IF((COUNT(حسابگر!B118))=1,حسابگر!B118,"")</f>
        <v/>
      </c>
      <c r="C116" s="14">
        <f>IF((COUNT(حسابگر!C118))=1,حسابگر!C118,"")</f>
        <v>115</v>
      </c>
      <c r="D116" s="14" t="str">
        <f>IF((COUNT(حسابگر!D118))=1,حسابگر!D118,"")</f>
        <v/>
      </c>
      <c r="E116" s="14" t="str">
        <f>IF((COUNT(حسابگر!E118))=1,حسابگر!E118,"")</f>
        <v/>
      </c>
      <c r="F116" s="43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</row>
    <row r="117" spans="1:41" ht="18.75" x14ac:dyDescent="0.25">
      <c r="A117" s="9"/>
      <c r="B117" s="14" t="str">
        <f>IF((COUNT(حسابگر!B119))=1,حسابگر!B119,"")</f>
        <v/>
      </c>
      <c r="C117" s="14">
        <f>IF((COUNT(حسابگر!C119))=1,حسابگر!C119,"")</f>
        <v>116</v>
      </c>
      <c r="D117" s="14" t="str">
        <f>IF((COUNT(حسابگر!D119))=1,حسابگر!D119,"")</f>
        <v/>
      </c>
      <c r="E117" s="14" t="str">
        <f>IF((COUNT(حسابگر!E119))=1,حسابگر!E119,"")</f>
        <v/>
      </c>
      <c r="F117" s="43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</row>
    <row r="118" spans="1:41" ht="18.75" x14ac:dyDescent="0.25">
      <c r="A118" s="9"/>
      <c r="B118" s="14" t="str">
        <f>IF((COUNT(حسابگر!B120))=1,حسابگر!B120,"")</f>
        <v/>
      </c>
      <c r="C118" s="14">
        <f>IF((COUNT(حسابگر!C120))=1,حسابگر!C120,"")</f>
        <v>117</v>
      </c>
      <c r="D118" s="14" t="str">
        <f>IF((COUNT(حسابگر!D120))=1,حسابگر!D120,"")</f>
        <v/>
      </c>
      <c r="E118" s="14" t="str">
        <f>IF((COUNT(حسابگر!E120))=1,حسابگر!E120,"")</f>
        <v/>
      </c>
      <c r="F118" s="43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</row>
    <row r="119" spans="1:41" ht="18.75" x14ac:dyDescent="0.25">
      <c r="A119" s="9"/>
      <c r="B119" s="14" t="str">
        <f>IF((COUNT(حسابگر!B121))=1,حسابگر!B121,"")</f>
        <v/>
      </c>
      <c r="C119" s="14">
        <f>IF((COUNT(حسابگر!C121))=1,حسابگر!C121,"")</f>
        <v>118</v>
      </c>
      <c r="D119" s="14" t="str">
        <f>IF((COUNT(حسابگر!D121))=1,حسابگر!D121,"")</f>
        <v/>
      </c>
      <c r="E119" s="14" t="str">
        <f>IF((COUNT(حسابگر!E121))=1,حسابگر!E121,"")</f>
        <v/>
      </c>
      <c r="F119" s="43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</row>
    <row r="120" spans="1:41" ht="18.75" x14ac:dyDescent="0.25">
      <c r="A120" s="9"/>
      <c r="B120" s="14" t="str">
        <f>IF((COUNT(حسابگر!B122))=1,حسابگر!B122,"")</f>
        <v/>
      </c>
      <c r="C120" s="14">
        <f>IF((COUNT(حسابگر!C122))=1,حسابگر!C122,"")</f>
        <v>119</v>
      </c>
      <c r="D120" s="14" t="str">
        <f>IF((COUNT(حسابگر!D122))=1,حسابگر!D122,"")</f>
        <v/>
      </c>
      <c r="E120" s="14" t="str">
        <f>IF((COUNT(حسابگر!E122))=1,حسابگر!E122,"")</f>
        <v/>
      </c>
      <c r="F120" s="43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</row>
    <row r="121" spans="1:41" ht="18.75" x14ac:dyDescent="0.25">
      <c r="A121" s="9"/>
      <c r="B121" s="14" t="str">
        <f>IF((COUNT(حسابگر!B123))=1,حسابگر!B123,"")</f>
        <v/>
      </c>
      <c r="C121" s="14">
        <f>IF((COUNT(حسابگر!C123))=1,حسابگر!C123,"")</f>
        <v>120</v>
      </c>
      <c r="D121" s="14" t="str">
        <f>IF((COUNT(حسابگر!D123))=1,حسابگر!D123,"")</f>
        <v/>
      </c>
      <c r="E121" s="14" t="str">
        <f>IF((COUNT(حسابگر!E123))=1,حسابگر!E123,"")</f>
        <v/>
      </c>
      <c r="F121" s="43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</row>
    <row r="122" spans="1:41" ht="18.75" x14ac:dyDescent="0.25">
      <c r="A122" s="9"/>
      <c r="B122" s="14" t="str">
        <f>IF((COUNT(حسابگر!B124))=1,حسابگر!B124,"")</f>
        <v/>
      </c>
      <c r="C122" s="14">
        <f>IF((COUNT(حسابگر!C124))=1,حسابگر!C124,"")</f>
        <v>121</v>
      </c>
      <c r="D122" s="14" t="str">
        <f>IF((COUNT(حسابگر!D124))=1,حسابگر!D124,"")</f>
        <v/>
      </c>
      <c r="E122" s="14" t="str">
        <f>IF((COUNT(حسابگر!E124))=1,حسابگر!E124,"")</f>
        <v/>
      </c>
      <c r="F122" s="43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</row>
    <row r="123" spans="1:41" ht="18.75" x14ac:dyDescent="0.25">
      <c r="A123" s="9"/>
      <c r="B123" s="14" t="str">
        <f>IF((COUNT(حسابگر!B125))=1,حسابگر!B125,"")</f>
        <v/>
      </c>
      <c r="C123" s="14">
        <f>IF((COUNT(حسابگر!C125))=1,حسابگر!C125,"")</f>
        <v>122</v>
      </c>
      <c r="D123" s="14" t="str">
        <f>IF((COUNT(حسابگر!D125))=1,حسابگر!D125,"")</f>
        <v/>
      </c>
      <c r="E123" s="14" t="str">
        <f>IF((COUNT(حسابگر!E125))=1,حسابگر!E125,"")</f>
        <v/>
      </c>
      <c r="F123" s="43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</row>
    <row r="124" spans="1:41" ht="18.75" x14ac:dyDescent="0.25">
      <c r="A124" s="9"/>
      <c r="B124" s="14" t="str">
        <f>IF((COUNT(حسابگر!B126))=1,حسابگر!B126,"")</f>
        <v/>
      </c>
      <c r="C124" s="14">
        <f>IF((COUNT(حسابگر!C126))=1,حسابگر!C126,"")</f>
        <v>123</v>
      </c>
      <c r="D124" s="14" t="str">
        <f>IF((COUNT(حسابگر!D126))=1,حسابگر!D126,"")</f>
        <v/>
      </c>
      <c r="E124" s="14" t="str">
        <f>IF((COUNT(حسابگر!E126))=1,حسابگر!E126,"")</f>
        <v/>
      </c>
      <c r="F124" s="43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</row>
    <row r="125" spans="1:41" ht="18.75" x14ac:dyDescent="0.25">
      <c r="A125" s="9"/>
      <c r="B125" s="14" t="str">
        <f>IF((COUNT(حسابگر!B127))=1,حسابگر!B127,"")</f>
        <v/>
      </c>
      <c r="C125" s="14">
        <f>IF((COUNT(حسابگر!C127))=1,حسابگر!C127,"")</f>
        <v>124</v>
      </c>
      <c r="D125" s="14" t="str">
        <f>IF((COUNT(حسابگر!D127))=1,حسابگر!D127,"")</f>
        <v/>
      </c>
      <c r="E125" s="14" t="str">
        <f>IF((COUNT(حسابگر!E127))=1,حسابگر!E127,"")</f>
        <v/>
      </c>
      <c r="F125" s="43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</row>
    <row r="126" spans="1:41" ht="18.75" x14ac:dyDescent="0.25">
      <c r="A126" s="9"/>
      <c r="B126" s="14" t="str">
        <f>IF((COUNT(حسابگر!B128))=1,حسابگر!B128,"")</f>
        <v/>
      </c>
      <c r="C126" s="14">
        <f>IF((COUNT(حسابگر!C128))=1,حسابگر!C128,"")</f>
        <v>125</v>
      </c>
      <c r="D126" s="14" t="str">
        <f>IF((COUNT(حسابگر!D128))=1,حسابگر!D128,"")</f>
        <v/>
      </c>
      <c r="E126" s="14" t="str">
        <f>IF((COUNT(حسابگر!E128))=1,حسابگر!E128,"")</f>
        <v/>
      </c>
      <c r="F126" s="43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  <c r="AO126" s="10"/>
    </row>
    <row r="127" spans="1:41" ht="18.75" x14ac:dyDescent="0.25">
      <c r="A127" s="9"/>
      <c r="B127" s="14" t="str">
        <f>IF((COUNT(حسابگر!B129))=1,حسابگر!B129,"")</f>
        <v/>
      </c>
      <c r="C127" s="14">
        <f>IF((COUNT(حسابگر!C129))=1,حسابگر!C129,"")</f>
        <v>126</v>
      </c>
      <c r="D127" s="14" t="str">
        <f>IF((COUNT(حسابگر!D129))=1,حسابگر!D129,"")</f>
        <v/>
      </c>
      <c r="E127" s="14" t="str">
        <f>IF((COUNT(حسابگر!E129))=1,حسابگر!E129,"")</f>
        <v/>
      </c>
      <c r="F127" s="43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</row>
    <row r="128" spans="1:41" ht="18.75" x14ac:dyDescent="0.25">
      <c r="A128" s="9"/>
      <c r="B128" s="14" t="str">
        <f>IF((COUNT(حسابگر!B130))=1,حسابگر!B130,"")</f>
        <v/>
      </c>
      <c r="C128" s="14">
        <f>IF((COUNT(حسابگر!C130))=1,حسابگر!C130,"")</f>
        <v>127</v>
      </c>
      <c r="D128" s="14" t="str">
        <f>IF((COUNT(حسابگر!D130))=1,حسابگر!D130,"")</f>
        <v/>
      </c>
      <c r="E128" s="14" t="str">
        <f>IF((COUNT(حسابگر!E130))=1,حسابگر!E130,"")</f>
        <v/>
      </c>
      <c r="F128" s="43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</row>
    <row r="129" spans="1:41" ht="18.75" x14ac:dyDescent="0.25">
      <c r="A129" s="9"/>
      <c r="B129" s="14" t="str">
        <f>IF((COUNT(حسابگر!B131))=1,حسابگر!B131,"")</f>
        <v/>
      </c>
      <c r="C129" s="14">
        <f>IF((COUNT(حسابگر!C131))=1,حسابگر!C131,"")</f>
        <v>128</v>
      </c>
      <c r="D129" s="14" t="str">
        <f>IF((COUNT(حسابگر!D131))=1,حسابگر!D131,"")</f>
        <v/>
      </c>
      <c r="E129" s="14" t="str">
        <f>IF((COUNT(حسابگر!E131))=1,حسابگر!E131,"")</f>
        <v/>
      </c>
      <c r="F129" s="43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  <c r="AO129" s="10"/>
    </row>
    <row r="130" spans="1:41" ht="18.75" x14ac:dyDescent="0.25">
      <c r="A130" s="9"/>
      <c r="B130" s="14" t="str">
        <f>IF((COUNT(حسابگر!B132))=1,حسابگر!B132,"")</f>
        <v/>
      </c>
      <c r="C130" s="14">
        <f>IF((COUNT(حسابگر!C132))=1,حسابگر!C132,"")</f>
        <v>129</v>
      </c>
      <c r="D130" s="14" t="str">
        <f>IF((COUNT(حسابگر!D132))=1,حسابگر!D132,"")</f>
        <v/>
      </c>
      <c r="E130" s="14" t="str">
        <f>IF((COUNT(حسابگر!E132))=1,حسابگر!E132,"")</f>
        <v/>
      </c>
      <c r="F130" s="43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  <c r="AO130" s="10"/>
    </row>
    <row r="131" spans="1:41" ht="18.75" x14ac:dyDescent="0.25">
      <c r="A131" s="9"/>
      <c r="B131" s="14" t="str">
        <f>IF((COUNT(حسابگر!B133))=1,حسابگر!B133,"")</f>
        <v/>
      </c>
      <c r="C131" s="14">
        <f>IF((COUNT(حسابگر!C133))=1,حسابگر!C133,"")</f>
        <v>130</v>
      </c>
      <c r="D131" s="14" t="str">
        <f>IF((COUNT(حسابگر!D133))=1,حسابگر!D133,"")</f>
        <v/>
      </c>
      <c r="E131" s="14" t="str">
        <f>IF((COUNT(حسابگر!E133))=1,حسابگر!E133,"")</f>
        <v/>
      </c>
      <c r="F131" s="43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  <c r="AO131" s="10"/>
    </row>
    <row r="132" spans="1:41" ht="18.75" x14ac:dyDescent="0.25">
      <c r="A132" s="9"/>
      <c r="B132" s="14" t="str">
        <f>IF((COUNT(حسابگر!B134))=1,حسابگر!B134,"")</f>
        <v/>
      </c>
      <c r="C132" s="14">
        <f>IF((COUNT(حسابگر!C134))=1,حسابگر!C134,"")</f>
        <v>131</v>
      </c>
      <c r="D132" s="14" t="str">
        <f>IF((COUNT(حسابگر!D134))=1,حسابگر!D134,"")</f>
        <v/>
      </c>
      <c r="E132" s="14" t="str">
        <f>IF((COUNT(حسابگر!E134))=1,حسابگر!E134,"")</f>
        <v/>
      </c>
      <c r="F132" s="43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  <c r="AO132" s="10"/>
    </row>
    <row r="133" spans="1:41" ht="18.75" x14ac:dyDescent="0.25">
      <c r="A133" s="9"/>
      <c r="B133" s="14" t="str">
        <f>IF((COUNT(حسابگر!B135))=1,حسابگر!B135,"")</f>
        <v/>
      </c>
      <c r="C133" s="14">
        <f>IF((COUNT(حسابگر!C135))=1,حسابگر!C135,"")</f>
        <v>132</v>
      </c>
      <c r="D133" s="14" t="str">
        <f>IF((COUNT(حسابگر!D135))=1,حسابگر!D135,"")</f>
        <v/>
      </c>
      <c r="E133" s="14" t="str">
        <f>IF((COUNT(حسابگر!E135))=1,حسابگر!E135,"")</f>
        <v/>
      </c>
      <c r="F133" s="43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</row>
    <row r="134" spans="1:41" ht="18.75" x14ac:dyDescent="0.25">
      <c r="A134" s="9"/>
      <c r="B134" s="14" t="str">
        <f>IF((COUNT(حسابگر!B136))=1,حسابگر!B136,"")</f>
        <v/>
      </c>
      <c r="C134" s="14">
        <f>IF((COUNT(حسابگر!C136))=1,حسابگر!C136,"")</f>
        <v>133</v>
      </c>
      <c r="D134" s="14" t="str">
        <f>IF((COUNT(حسابگر!D136))=1,حسابگر!D136,"")</f>
        <v/>
      </c>
      <c r="E134" s="14" t="str">
        <f>IF((COUNT(حسابگر!E136))=1,حسابگر!E136,"")</f>
        <v/>
      </c>
      <c r="F134" s="43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  <c r="AO134" s="10"/>
    </row>
    <row r="135" spans="1:41" ht="18.75" x14ac:dyDescent="0.25">
      <c r="A135" s="9"/>
      <c r="B135" s="14" t="str">
        <f>IF((COUNT(حسابگر!B137))=1,حسابگر!B137,"")</f>
        <v/>
      </c>
      <c r="C135" s="14">
        <f>IF((COUNT(حسابگر!C137))=1,حسابگر!C137,"")</f>
        <v>134</v>
      </c>
      <c r="D135" s="14" t="str">
        <f>IF((COUNT(حسابگر!D137))=1,حسابگر!D137,"")</f>
        <v/>
      </c>
      <c r="E135" s="14" t="str">
        <f>IF((COUNT(حسابگر!E137))=1,حسابگر!E137,"")</f>
        <v/>
      </c>
      <c r="F135" s="43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  <c r="AO135" s="10"/>
    </row>
    <row r="136" spans="1:41" ht="18.75" x14ac:dyDescent="0.25">
      <c r="A136" s="9"/>
      <c r="B136" s="14" t="str">
        <f>IF((COUNT(حسابگر!B138))=1,حسابگر!B138,"")</f>
        <v/>
      </c>
      <c r="C136" s="14">
        <f>IF((COUNT(حسابگر!C138))=1,حسابگر!C138,"")</f>
        <v>135</v>
      </c>
      <c r="D136" s="14" t="str">
        <f>IF((COUNT(حسابگر!D138))=1,حسابگر!D138,"")</f>
        <v/>
      </c>
      <c r="E136" s="14" t="str">
        <f>IF((COUNT(حسابگر!E138))=1,حسابگر!E138,"")</f>
        <v/>
      </c>
      <c r="F136" s="43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</row>
    <row r="137" spans="1:41" ht="18.75" x14ac:dyDescent="0.25">
      <c r="A137" s="9"/>
      <c r="B137" s="14" t="str">
        <f>IF((COUNT(حسابگر!B139))=1,حسابگر!B139,"")</f>
        <v/>
      </c>
      <c r="C137" s="14">
        <f>IF((COUNT(حسابگر!C139))=1,حسابگر!C139,"")</f>
        <v>136</v>
      </c>
      <c r="D137" s="14" t="str">
        <f>IF((COUNT(حسابگر!D139))=1,حسابگر!D139,"")</f>
        <v/>
      </c>
      <c r="E137" s="14" t="str">
        <f>IF((COUNT(حسابگر!E139))=1,حسابگر!E139,"")</f>
        <v/>
      </c>
      <c r="F137" s="43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  <c r="AO137" s="10"/>
    </row>
    <row r="138" spans="1:41" ht="18.75" x14ac:dyDescent="0.25">
      <c r="A138" s="9"/>
      <c r="B138" s="14" t="str">
        <f>IF((COUNT(حسابگر!B140))=1,حسابگر!B140,"")</f>
        <v/>
      </c>
      <c r="C138" s="14">
        <f>IF((COUNT(حسابگر!C140))=1,حسابگر!C140,"")</f>
        <v>137</v>
      </c>
      <c r="D138" s="14" t="str">
        <f>IF((COUNT(حسابگر!D140))=1,حسابگر!D140,"")</f>
        <v/>
      </c>
      <c r="E138" s="14" t="str">
        <f>IF((COUNT(حسابگر!E140))=1,حسابگر!E140,"")</f>
        <v/>
      </c>
      <c r="F138" s="43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  <c r="AO138" s="10"/>
    </row>
    <row r="139" spans="1:41" ht="18.75" x14ac:dyDescent="0.25">
      <c r="A139" s="9"/>
      <c r="B139" s="14" t="str">
        <f>IF((COUNT(حسابگر!B141))=1,حسابگر!B141,"")</f>
        <v/>
      </c>
      <c r="C139" s="14">
        <f>IF((COUNT(حسابگر!C141))=1,حسابگر!C141,"")</f>
        <v>138</v>
      </c>
      <c r="D139" s="14" t="str">
        <f>IF((COUNT(حسابگر!D141))=1,حسابگر!D141,"")</f>
        <v/>
      </c>
      <c r="E139" s="14" t="str">
        <f>IF((COUNT(حسابگر!E141))=1,حسابگر!E141,"")</f>
        <v/>
      </c>
      <c r="F139" s="43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  <c r="AO139" s="10"/>
    </row>
    <row r="140" spans="1:41" ht="18.75" x14ac:dyDescent="0.25">
      <c r="A140" s="9"/>
      <c r="B140" s="14" t="str">
        <f>IF((COUNT(حسابگر!B142))=1,حسابگر!B142,"")</f>
        <v/>
      </c>
      <c r="C140" s="14">
        <f>IF((COUNT(حسابگر!C142))=1,حسابگر!C142,"")</f>
        <v>139</v>
      </c>
      <c r="D140" s="14" t="str">
        <f>IF((COUNT(حسابگر!D142))=1,حسابگر!D142,"")</f>
        <v/>
      </c>
      <c r="E140" s="14" t="str">
        <f>IF((COUNT(حسابگر!E142))=1,حسابگر!E142,"")</f>
        <v/>
      </c>
      <c r="F140" s="43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  <c r="AO140" s="10"/>
    </row>
    <row r="141" spans="1:41" ht="18.75" x14ac:dyDescent="0.25">
      <c r="A141" s="9"/>
      <c r="B141" s="14" t="str">
        <f>IF((COUNT(حسابگر!B143))=1,حسابگر!B143,"")</f>
        <v/>
      </c>
      <c r="C141" s="14">
        <f>IF((COUNT(حسابگر!C143))=1,حسابگر!C143,"")</f>
        <v>140</v>
      </c>
      <c r="D141" s="14" t="str">
        <f>IF((COUNT(حسابگر!D143))=1,حسابگر!D143,"")</f>
        <v/>
      </c>
      <c r="E141" s="14" t="str">
        <f>IF((COUNT(حسابگر!E143))=1,حسابگر!E143,"")</f>
        <v/>
      </c>
      <c r="F141" s="43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  <c r="AO141" s="10"/>
    </row>
    <row r="142" spans="1:41" ht="18.75" x14ac:dyDescent="0.25">
      <c r="A142" s="9"/>
      <c r="B142" s="14" t="str">
        <f>IF((COUNT(حسابگر!B144))=1,حسابگر!B144,"")</f>
        <v/>
      </c>
      <c r="C142" s="14">
        <f>IF((COUNT(حسابگر!C144))=1,حسابگر!C144,"")</f>
        <v>141</v>
      </c>
      <c r="D142" s="14" t="str">
        <f>IF((COUNT(حسابگر!D144))=1,حسابگر!D144,"")</f>
        <v/>
      </c>
      <c r="E142" s="14" t="str">
        <f>IF((COUNT(حسابگر!E144))=1,حسابگر!E144,"")</f>
        <v/>
      </c>
      <c r="F142" s="43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  <c r="AO142" s="10"/>
    </row>
    <row r="143" spans="1:41" ht="18.75" x14ac:dyDescent="0.25">
      <c r="A143" s="9"/>
      <c r="B143" s="14" t="str">
        <f>IF((COUNT(حسابگر!B145))=1,حسابگر!B145,"")</f>
        <v/>
      </c>
      <c r="C143" s="14">
        <f>IF((COUNT(حسابگر!C145))=1,حسابگر!C145,"")</f>
        <v>142</v>
      </c>
      <c r="D143" s="14" t="str">
        <f>IF((COUNT(حسابگر!D145))=1,حسابگر!D145,"")</f>
        <v/>
      </c>
      <c r="E143" s="14" t="str">
        <f>IF((COUNT(حسابگر!E145))=1,حسابگر!E145,"")</f>
        <v/>
      </c>
      <c r="F143" s="43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</row>
    <row r="144" spans="1:41" ht="18.75" x14ac:dyDescent="0.25">
      <c r="A144" s="9"/>
      <c r="B144" s="14" t="str">
        <f>IF((COUNT(حسابگر!B146))=1,حسابگر!B146,"")</f>
        <v/>
      </c>
      <c r="C144" s="14">
        <f>IF((COUNT(حسابگر!C146))=1,حسابگر!C146,"")</f>
        <v>143</v>
      </c>
      <c r="D144" s="14" t="str">
        <f>IF((COUNT(حسابگر!D146))=1,حسابگر!D146,"")</f>
        <v/>
      </c>
      <c r="E144" s="14" t="str">
        <f>IF((COUNT(حسابگر!E146))=1,حسابگر!E146,"")</f>
        <v/>
      </c>
      <c r="F144" s="43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</row>
    <row r="145" spans="1:41" ht="18.75" x14ac:dyDescent="0.25">
      <c r="A145" s="9"/>
      <c r="B145" s="14" t="str">
        <f>IF((COUNT(حسابگر!B147))=1,حسابگر!B147,"")</f>
        <v/>
      </c>
      <c r="C145" s="14">
        <f>IF((COUNT(حسابگر!C147))=1,حسابگر!C147,"")</f>
        <v>144</v>
      </c>
      <c r="D145" s="14" t="str">
        <f>IF((COUNT(حسابگر!D147))=1,حسابگر!D147,"")</f>
        <v/>
      </c>
      <c r="E145" s="14" t="str">
        <f>IF((COUNT(حسابگر!E147))=1,حسابگر!E147,"")</f>
        <v/>
      </c>
      <c r="F145" s="43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</row>
    <row r="146" spans="1:41" ht="18.75" x14ac:dyDescent="0.25">
      <c r="A146" s="9"/>
      <c r="B146" s="14" t="str">
        <f>IF((COUNT(حسابگر!B148))=1,حسابگر!B148,"")</f>
        <v/>
      </c>
      <c r="C146" s="14">
        <f>IF((COUNT(حسابگر!C148))=1,حسابگر!C148,"")</f>
        <v>145</v>
      </c>
      <c r="D146" s="14" t="str">
        <f>IF((COUNT(حسابگر!D148))=1,حسابگر!D148,"")</f>
        <v/>
      </c>
      <c r="E146" s="14" t="str">
        <f>IF((COUNT(حسابگر!E148))=1,حسابگر!E148,"")</f>
        <v/>
      </c>
      <c r="F146" s="43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</row>
    <row r="147" spans="1:41" ht="18.75" x14ac:dyDescent="0.25">
      <c r="A147" s="9"/>
      <c r="B147" s="14" t="str">
        <f>IF((COUNT(حسابگر!B149))=1,حسابگر!B149,"")</f>
        <v/>
      </c>
      <c r="C147" s="14">
        <f>IF((COUNT(حسابگر!C149))=1,حسابگر!C149,"")</f>
        <v>146</v>
      </c>
      <c r="D147" s="14" t="str">
        <f>IF((COUNT(حسابگر!D149))=1,حسابگر!D149,"")</f>
        <v/>
      </c>
      <c r="E147" s="14" t="str">
        <f>IF((COUNT(حسابگر!E149))=1,حسابگر!E149,"")</f>
        <v/>
      </c>
      <c r="F147" s="43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</row>
    <row r="148" spans="1:41" ht="18.75" x14ac:dyDescent="0.25">
      <c r="A148" s="9"/>
      <c r="B148" s="14" t="str">
        <f>IF((COUNT(حسابگر!B150))=1,حسابگر!B150,"")</f>
        <v/>
      </c>
      <c r="C148" s="14">
        <f>IF((COUNT(حسابگر!C150))=1,حسابگر!C150,"")</f>
        <v>147</v>
      </c>
      <c r="D148" s="14" t="str">
        <f>IF((COUNT(حسابگر!D150))=1,حسابگر!D150,"")</f>
        <v/>
      </c>
      <c r="E148" s="14" t="str">
        <f>IF((COUNT(حسابگر!E150))=1,حسابگر!E150,"")</f>
        <v/>
      </c>
      <c r="F148" s="43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</row>
    <row r="149" spans="1:41" ht="18.75" x14ac:dyDescent="0.25">
      <c r="A149" s="9"/>
      <c r="B149" s="14" t="str">
        <f>IF((COUNT(حسابگر!B151))=1,حسابگر!B151,"")</f>
        <v/>
      </c>
      <c r="C149" s="14">
        <f>IF((COUNT(حسابگر!C151))=1,حسابگر!C151,"")</f>
        <v>148</v>
      </c>
      <c r="D149" s="14" t="str">
        <f>IF((COUNT(حسابگر!D151))=1,حسابگر!D151,"")</f>
        <v/>
      </c>
      <c r="E149" s="14" t="str">
        <f>IF((COUNT(حسابگر!E151))=1,حسابگر!E151,"")</f>
        <v/>
      </c>
      <c r="F149" s="43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</row>
    <row r="150" spans="1:41" ht="18.75" x14ac:dyDescent="0.25">
      <c r="A150" s="9"/>
      <c r="B150" s="14" t="str">
        <f>IF((COUNT(حسابگر!B152))=1,حسابگر!B152,"")</f>
        <v/>
      </c>
      <c r="C150" s="14">
        <f>IF((COUNT(حسابگر!C152))=1,حسابگر!C152,"")</f>
        <v>149</v>
      </c>
      <c r="D150" s="14" t="str">
        <f>IF((COUNT(حسابگر!D152))=1,حسابگر!D152,"")</f>
        <v/>
      </c>
      <c r="E150" s="14" t="str">
        <f>IF((COUNT(حسابگر!E152))=1,حسابگر!E152,"")</f>
        <v/>
      </c>
      <c r="F150" s="43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</row>
    <row r="151" spans="1:41" ht="18.75" x14ac:dyDescent="0.25">
      <c r="A151" s="9"/>
      <c r="B151" s="14" t="str">
        <f>IF((COUNT(حسابگر!B153))=1,حسابگر!B153,"")</f>
        <v/>
      </c>
      <c r="C151" s="14">
        <f>IF((COUNT(حسابگر!C153))=1,حسابگر!C153,"")</f>
        <v>150</v>
      </c>
      <c r="D151" s="14" t="str">
        <f>IF((COUNT(حسابگر!D153))=1,حسابگر!D153,"")</f>
        <v/>
      </c>
      <c r="E151" s="14" t="str">
        <f>IF((COUNT(حسابگر!E153))=1,حسابگر!E153,"")</f>
        <v/>
      </c>
      <c r="F151" s="43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</row>
    <row r="152" spans="1:41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</row>
    <row r="153" spans="1:4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  <c r="AO153" s="10"/>
    </row>
    <row r="154" spans="1:41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</row>
    <row r="155" spans="1:41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</row>
    <row r="156" spans="1:41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</row>
    <row r="157" spans="1:4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</row>
    <row r="158" spans="1:41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</row>
    <row r="159" spans="1:41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</row>
    <row r="160" spans="1:41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</row>
    <row r="161" spans="1:41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</row>
    <row r="162" spans="1:41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</row>
    <row r="163" spans="1:41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</row>
    <row r="164" spans="1:41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</row>
    <row r="165" spans="1:41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</row>
    <row r="166" spans="1:41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</row>
    <row r="167" spans="1:41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</row>
    <row r="168" spans="1:41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</row>
    <row r="169" spans="1:41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</row>
    <row r="170" spans="1:41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</row>
    <row r="171" spans="1:41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</row>
    <row r="172" spans="1:41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</row>
    <row r="173" spans="1:4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</row>
    <row r="174" spans="1:41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</row>
    <row r="175" spans="1:41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</row>
    <row r="176" spans="1:41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</row>
    <row r="177" spans="1:41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</row>
    <row r="178" spans="1:41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</row>
    <row r="179" spans="1:41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</row>
    <row r="180" spans="1:41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</row>
    <row r="181" spans="1:4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</row>
    <row r="182" spans="1:41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</row>
    <row r="183" spans="1:41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</row>
    <row r="184" spans="1:4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</row>
    <row r="185" spans="1:41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</row>
    <row r="186" spans="1:41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</row>
    <row r="187" spans="1:41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</row>
    <row r="188" spans="1:41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</row>
    <row r="189" spans="1:41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</row>
    <row r="190" spans="1:41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</row>
    <row r="191" spans="1:41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</row>
    <row r="192" spans="1:41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</row>
    <row r="193" spans="1:41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</row>
    <row r="194" spans="1:41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</row>
    <row r="195" spans="1:41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</row>
    <row r="196" spans="1:41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</row>
    <row r="197" spans="1:41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</row>
    <row r="198" spans="1:41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</row>
    <row r="199" spans="1:41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</row>
    <row r="200" spans="1:41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</row>
    <row r="201" spans="1:41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</row>
    <row r="202" spans="1:41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</row>
    <row r="203" spans="1:41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</row>
    <row r="204" spans="1:41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</row>
    <row r="205" spans="1:41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</row>
    <row r="206" spans="1:41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</row>
    <row r="207" spans="1:41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</row>
    <row r="208" spans="1:41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</row>
    <row r="209" spans="1:41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</row>
    <row r="210" spans="1:41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</row>
    <row r="211" spans="1:41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</row>
    <row r="212" spans="1:41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</row>
    <row r="213" spans="1:41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</row>
    <row r="214" spans="1:41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</row>
    <row r="215" spans="1:41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</row>
    <row r="216" spans="1:41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</row>
    <row r="217" spans="1:41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</row>
    <row r="218" spans="1:41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</row>
    <row r="219" spans="1:41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</row>
    <row r="220" spans="1:41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</row>
    <row r="221" spans="1:41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</row>
    <row r="222" spans="1:41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</row>
    <row r="223" spans="1:41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</row>
    <row r="224" spans="1:41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</row>
    <row r="225" spans="1:41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</row>
    <row r="226" spans="1:41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</row>
    <row r="227" spans="1:41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</row>
    <row r="228" spans="1:41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</row>
    <row r="229" spans="1:41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</row>
    <row r="230" spans="1:41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</row>
    <row r="231" spans="1:41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</row>
    <row r="232" spans="1:41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</row>
    <row r="233" spans="1:41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</row>
    <row r="234" spans="1:41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</row>
    <row r="235" spans="1:41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</row>
    <row r="236" spans="1:41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</row>
    <row r="237" spans="1:41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</row>
    <row r="238" spans="1:41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</row>
    <row r="239" spans="1:41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</row>
    <row r="240" spans="1:41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  <c r="AO240" s="10"/>
    </row>
    <row r="241" spans="1:41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  <c r="AO241" s="10"/>
    </row>
    <row r="242" spans="1:41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  <c r="AO242" s="10"/>
    </row>
    <row r="243" spans="1:41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  <c r="AO243" s="10"/>
    </row>
    <row r="244" spans="1:41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</row>
    <row r="245" spans="1:41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  <c r="AO245" s="10"/>
    </row>
    <row r="246" spans="1:41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  <c r="AO246" s="10"/>
    </row>
    <row r="247" spans="1:41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  <c r="AO247" s="10"/>
    </row>
    <row r="248" spans="1:41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  <c r="AO248" s="10"/>
    </row>
    <row r="249" spans="1:41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  <c r="AO249" s="10"/>
    </row>
    <row r="250" spans="1:41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  <c r="AO250" s="10"/>
    </row>
    <row r="251" spans="1:41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  <c r="AO251" s="10"/>
    </row>
    <row r="252" spans="1:41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  <c r="AO252" s="10"/>
    </row>
    <row r="253" spans="1:41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  <c r="AO253" s="10"/>
    </row>
    <row r="254" spans="1:41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  <c r="AO254" s="10"/>
    </row>
    <row r="255" spans="1:41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  <c r="AO255" s="10"/>
    </row>
    <row r="256" spans="1:41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  <c r="AO256" s="10"/>
    </row>
    <row r="257" spans="1:41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  <c r="AO257" s="10"/>
    </row>
    <row r="258" spans="1:41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  <c r="AO258" s="10"/>
    </row>
    <row r="259" spans="1:41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  <c r="AO259" s="10"/>
    </row>
    <row r="260" spans="1:41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  <c r="AO260" s="10"/>
    </row>
    <row r="261" spans="1:41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  <c r="AO261" s="10"/>
    </row>
    <row r="262" spans="1:41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  <c r="AO262" s="10"/>
    </row>
    <row r="263" spans="1:41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  <c r="AO263" s="10"/>
    </row>
    <row r="264" spans="1:41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  <c r="AO264" s="10"/>
    </row>
    <row r="265" spans="1:41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  <c r="AO265" s="10"/>
    </row>
    <row r="266" spans="1:41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  <c r="AO266" s="10"/>
    </row>
    <row r="267" spans="1:41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  <c r="AO267" s="10"/>
    </row>
    <row r="268" spans="1:41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  <c r="AH268" s="10"/>
      <c r="AI268" s="10"/>
      <c r="AJ268" s="10"/>
      <c r="AK268" s="10"/>
      <c r="AL268" s="10"/>
      <c r="AM268" s="10"/>
      <c r="AN268" s="10"/>
      <c r="AO268" s="10"/>
    </row>
    <row r="269" spans="1:41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  <c r="AH269" s="10"/>
      <c r="AI269" s="10"/>
      <c r="AJ269" s="10"/>
      <c r="AK269" s="10"/>
      <c r="AL269" s="10"/>
      <c r="AM269" s="10"/>
      <c r="AN269" s="10"/>
      <c r="AO269" s="10"/>
    </row>
    <row r="270" spans="1:41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  <c r="AH270" s="10"/>
      <c r="AI270" s="10"/>
      <c r="AJ270" s="10"/>
      <c r="AK270" s="10"/>
      <c r="AL270" s="10"/>
      <c r="AM270" s="10"/>
      <c r="AN270" s="10"/>
      <c r="AO270" s="10"/>
    </row>
    <row r="271" spans="1:41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  <c r="AH271" s="10"/>
      <c r="AI271" s="10"/>
      <c r="AJ271" s="10"/>
      <c r="AK271" s="10"/>
      <c r="AL271" s="10"/>
      <c r="AM271" s="10"/>
      <c r="AN271" s="10"/>
      <c r="AO271" s="10"/>
    </row>
    <row r="272" spans="1:41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  <c r="AO272" s="10"/>
    </row>
    <row r="273" spans="1:41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  <c r="AO273" s="10"/>
    </row>
    <row r="274" spans="1:41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  <c r="AO274" s="10"/>
    </row>
    <row r="275" spans="1:41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  <c r="AO275" s="10"/>
    </row>
    <row r="276" spans="1:41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  <c r="AO276" s="10"/>
    </row>
    <row r="277" spans="1:41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  <c r="AO277" s="10"/>
    </row>
    <row r="278" spans="1:41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  <c r="AO278" s="10"/>
    </row>
    <row r="279" spans="1:41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0"/>
      <c r="AH279" s="10"/>
      <c r="AI279" s="10"/>
      <c r="AJ279" s="10"/>
      <c r="AK279" s="10"/>
      <c r="AL279" s="10"/>
      <c r="AM279" s="10"/>
      <c r="AN279" s="10"/>
      <c r="AO279" s="10"/>
    </row>
    <row r="280" spans="1:41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0"/>
      <c r="AH280" s="10"/>
      <c r="AI280" s="10"/>
      <c r="AJ280" s="10"/>
      <c r="AK280" s="10"/>
      <c r="AL280" s="10"/>
      <c r="AM280" s="10"/>
      <c r="AN280" s="10"/>
      <c r="AO280" s="10"/>
    </row>
    <row r="281" spans="1:41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0"/>
      <c r="AH281" s="10"/>
      <c r="AI281" s="10"/>
      <c r="AJ281" s="10"/>
      <c r="AK281" s="10"/>
      <c r="AL281" s="10"/>
      <c r="AM281" s="10"/>
      <c r="AN281" s="10"/>
      <c r="AO281" s="10"/>
    </row>
    <row r="282" spans="1:41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  <c r="AO282" s="10"/>
    </row>
    <row r="283" spans="1:41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0"/>
      <c r="AH283" s="10"/>
      <c r="AI283" s="10"/>
      <c r="AJ283" s="10"/>
      <c r="AK283" s="10"/>
      <c r="AL283" s="10"/>
      <c r="AM283" s="10"/>
      <c r="AN283" s="10"/>
      <c r="AO283" s="10"/>
    </row>
    <row r="284" spans="1:41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0"/>
      <c r="AH284" s="10"/>
      <c r="AI284" s="10"/>
      <c r="AJ284" s="10"/>
      <c r="AK284" s="10"/>
      <c r="AL284" s="10"/>
      <c r="AM284" s="10"/>
      <c r="AN284" s="10"/>
      <c r="AO284" s="10"/>
    </row>
    <row r="285" spans="1:41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0"/>
      <c r="AH285" s="10"/>
      <c r="AI285" s="10"/>
      <c r="AJ285" s="10"/>
      <c r="AK285" s="10"/>
      <c r="AL285" s="10"/>
      <c r="AM285" s="10"/>
      <c r="AN285" s="10"/>
      <c r="AO285" s="10"/>
    </row>
    <row r="286" spans="1:41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0"/>
      <c r="AH286" s="10"/>
      <c r="AI286" s="10"/>
      <c r="AJ286" s="10"/>
      <c r="AK286" s="10"/>
      <c r="AL286" s="10"/>
      <c r="AM286" s="10"/>
      <c r="AN286" s="10"/>
      <c r="AO286" s="10"/>
    </row>
    <row r="287" spans="1:41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0"/>
      <c r="AH287" s="10"/>
      <c r="AI287" s="10"/>
      <c r="AJ287" s="10"/>
      <c r="AK287" s="10"/>
      <c r="AL287" s="10"/>
      <c r="AM287" s="10"/>
      <c r="AN287" s="10"/>
      <c r="AO287" s="10"/>
    </row>
    <row r="288" spans="1:41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  <c r="AO288" s="10"/>
    </row>
    <row r="289" spans="1:41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0"/>
      <c r="AH289" s="10"/>
      <c r="AI289" s="10"/>
      <c r="AJ289" s="10"/>
      <c r="AK289" s="10"/>
      <c r="AL289" s="10"/>
      <c r="AM289" s="10"/>
      <c r="AN289" s="10"/>
      <c r="AO289" s="10"/>
    </row>
    <row r="290" spans="1:41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0"/>
      <c r="AH290" s="10"/>
      <c r="AI290" s="10"/>
      <c r="AJ290" s="10"/>
      <c r="AK290" s="10"/>
      <c r="AL290" s="10"/>
      <c r="AM290" s="10"/>
      <c r="AN290" s="10"/>
      <c r="AO290" s="10"/>
    </row>
    <row r="291" spans="1:41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  <c r="AO291" s="10"/>
    </row>
    <row r="292" spans="1:41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0"/>
      <c r="AH292" s="10"/>
      <c r="AI292" s="10"/>
      <c r="AJ292" s="10"/>
      <c r="AK292" s="10"/>
      <c r="AL292" s="10"/>
      <c r="AM292" s="10"/>
      <c r="AN292" s="10"/>
      <c r="AO292" s="10"/>
    </row>
    <row r="293" spans="1:41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0"/>
      <c r="AH293" s="10"/>
      <c r="AI293" s="10"/>
      <c r="AJ293" s="10"/>
      <c r="AK293" s="10"/>
      <c r="AL293" s="10"/>
      <c r="AM293" s="10"/>
      <c r="AN293" s="10"/>
      <c r="AO293" s="10"/>
    </row>
    <row r="294" spans="1:41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  <c r="AO294" s="10"/>
    </row>
    <row r="295" spans="1:41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  <c r="AO295" s="10"/>
    </row>
    <row r="296" spans="1:41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  <c r="AO296" s="10"/>
    </row>
    <row r="297" spans="1:41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  <c r="AO297" s="10"/>
    </row>
    <row r="298" spans="1:41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  <c r="AO298" s="10"/>
    </row>
    <row r="299" spans="1:41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  <c r="AO299" s="10"/>
    </row>
    <row r="300" spans="1:41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0"/>
      <c r="AH300" s="10"/>
      <c r="AI300" s="10"/>
      <c r="AJ300" s="10"/>
      <c r="AK300" s="10"/>
      <c r="AL300" s="10"/>
      <c r="AM300" s="10"/>
      <c r="AN300" s="10"/>
      <c r="AO300" s="10"/>
    </row>
    <row r="301" spans="1:41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  <c r="AO301" s="10"/>
    </row>
    <row r="302" spans="1:41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  <c r="AO302" s="10"/>
    </row>
    <row r="303" spans="1:41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  <c r="AO303" s="10"/>
    </row>
    <row r="304" spans="1:41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  <c r="AO304" s="10"/>
    </row>
    <row r="305" spans="1:20" x14ac:dyDescent="0.25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</row>
    <row r="306" spans="1:20" x14ac:dyDescent="0.25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</row>
    <row r="307" spans="1:20" x14ac:dyDescent="0.25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</row>
    <row r="308" spans="1:20" x14ac:dyDescent="0.25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</row>
    <row r="309" spans="1:20" x14ac:dyDescent="0.25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</row>
    <row r="310" spans="1:20" x14ac:dyDescent="0.25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</row>
    <row r="311" spans="1:20" x14ac:dyDescent="0.25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</row>
    <row r="312" spans="1:20" x14ac:dyDescent="0.25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</row>
    <row r="313" spans="1:20" x14ac:dyDescent="0.25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</row>
    <row r="314" spans="1:20" x14ac:dyDescent="0.25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</row>
    <row r="315" spans="1:20" x14ac:dyDescent="0.25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</row>
    <row r="316" spans="1:20" x14ac:dyDescent="0.25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</row>
    <row r="317" spans="1:20" x14ac:dyDescent="0.25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</row>
    <row r="318" spans="1:20" x14ac:dyDescent="0.25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</row>
    <row r="319" spans="1:20" x14ac:dyDescent="0.25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</row>
    <row r="320" spans="1:20" x14ac:dyDescent="0.25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</row>
    <row r="321" spans="1:20" x14ac:dyDescent="0.25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</row>
    <row r="322" spans="1:20" x14ac:dyDescent="0.25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</row>
    <row r="323" spans="1:20" x14ac:dyDescent="0.25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</row>
    <row r="324" spans="1:20" x14ac:dyDescent="0.25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</row>
    <row r="325" spans="1:20" x14ac:dyDescent="0.25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</row>
    <row r="326" spans="1:20" x14ac:dyDescent="0.25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</row>
    <row r="327" spans="1:20" x14ac:dyDescent="0.25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</row>
    <row r="328" spans="1:20" x14ac:dyDescent="0.25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</row>
    <row r="329" spans="1:20" x14ac:dyDescent="0.25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</row>
    <row r="330" spans="1:20" x14ac:dyDescent="0.25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</row>
    <row r="331" spans="1:20" x14ac:dyDescent="0.25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</row>
    <row r="332" spans="1:20" x14ac:dyDescent="0.25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</row>
    <row r="333" spans="1:20" x14ac:dyDescent="0.25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</row>
    <row r="334" spans="1:20" x14ac:dyDescent="0.25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</row>
    <row r="335" spans="1:20" x14ac:dyDescent="0.25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</row>
    <row r="336" spans="1:20" x14ac:dyDescent="0.25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</row>
    <row r="337" spans="1:20" x14ac:dyDescent="0.25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</row>
    <row r="338" spans="1:20" x14ac:dyDescent="0.25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</row>
    <row r="339" spans="1:20" x14ac:dyDescent="0.25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</row>
    <row r="340" spans="1:20" x14ac:dyDescent="0.25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</row>
    <row r="341" spans="1:20" x14ac:dyDescent="0.25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</row>
    <row r="342" spans="1:20" x14ac:dyDescent="0.25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</row>
    <row r="343" spans="1:20" x14ac:dyDescent="0.25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</row>
    <row r="344" spans="1:20" x14ac:dyDescent="0.25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</row>
    <row r="345" spans="1:20" x14ac:dyDescent="0.25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</row>
    <row r="346" spans="1:20" x14ac:dyDescent="0.25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</row>
    <row r="347" spans="1:20" x14ac:dyDescent="0.25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</row>
    <row r="348" spans="1:20" x14ac:dyDescent="0.25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</row>
    <row r="349" spans="1:20" x14ac:dyDescent="0.25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</row>
    <row r="350" spans="1:20" x14ac:dyDescent="0.25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</row>
    <row r="351" spans="1:20" x14ac:dyDescent="0.25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</row>
    <row r="352" spans="1:20" x14ac:dyDescent="0.25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</row>
    <row r="353" spans="1:20" x14ac:dyDescent="0.25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</row>
    <row r="354" spans="1:20" x14ac:dyDescent="0.25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</row>
    <row r="355" spans="1:20" x14ac:dyDescent="0.25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</row>
    <row r="356" spans="1:20" x14ac:dyDescent="0.25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</row>
    <row r="357" spans="1:20" x14ac:dyDescent="0.25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</row>
    <row r="358" spans="1:20" x14ac:dyDescent="0.25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</row>
    <row r="359" spans="1:20" x14ac:dyDescent="0.25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</row>
    <row r="360" spans="1:20" x14ac:dyDescent="0.25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</row>
    <row r="361" spans="1:20" x14ac:dyDescent="0.25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</row>
    <row r="362" spans="1:20" x14ac:dyDescent="0.25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</row>
    <row r="363" spans="1:20" x14ac:dyDescent="0.25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</row>
    <row r="364" spans="1:20" x14ac:dyDescent="0.25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</row>
    <row r="365" spans="1:20" x14ac:dyDescent="0.25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</row>
    <row r="366" spans="1:20" x14ac:dyDescent="0.25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</row>
    <row r="367" spans="1:20" x14ac:dyDescent="0.25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</row>
    <row r="368" spans="1:20" x14ac:dyDescent="0.25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</row>
    <row r="369" spans="1:20" x14ac:dyDescent="0.25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</row>
    <row r="370" spans="1:20" x14ac:dyDescent="0.25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</row>
    <row r="371" spans="1:20" x14ac:dyDescent="0.25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</row>
    <row r="372" spans="1:20" x14ac:dyDescent="0.25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</row>
    <row r="373" spans="1:20" x14ac:dyDescent="0.25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</row>
    <row r="374" spans="1:20" x14ac:dyDescent="0.25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</row>
    <row r="375" spans="1:20" x14ac:dyDescent="0.25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</row>
    <row r="376" spans="1:20" x14ac:dyDescent="0.25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</row>
    <row r="377" spans="1:20" x14ac:dyDescent="0.25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</row>
    <row r="378" spans="1:20" x14ac:dyDescent="0.25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</row>
    <row r="379" spans="1:20" x14ac:dyDescent="0.25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</row>
    <row r="380" spans="1:20" x14ac:dyDescent="0.25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</row>
    <row r="381" spans="1:20" x14ac:dyDescent="0.25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</row>
    <row r="382" spans="1:20" x14ac:dyDescent="0.25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</row>
    <row r="383" spans="1:20" x14ac:dyDescent="0.25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</row>
    <row r="384" spans="1:20" x14ac:dyDescent="0.25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</row>
    <row r="385" spans="1:20" x14ac:dyDescent="0.25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</row>
    <row r="386" spans="1:20" x14ac:dyDescent="0.25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</row>
    <row r="387" spans="1:20" x14ac:dyDescent="0.25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</row>
    <row r="388" spans="1:20" x14ac:dyDescent="0.25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</row>
    <row r="389" spans="1:20" x14ac:dyDescent="0.25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</row>
    <row r="390" spans="1:20" x14ac:dyDescent="0.25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</row>
    <row r="391" spans="1:20" x14ac:dyDescent="0.25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</row>
    <row r="392" spans="1:20" x14ac:dyDescent="0.25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</row>
    <row r="393" spans="1:20" x14ac:dyDescent="0.25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</row>
    <row r="394" spans="1:20" x14ac:dyDescent="0.25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</row>
    <row r="395" spans="1:20" x14ac:dyDescent="0.25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</row>
    <row r="396" spans="1:20" x14ac:dyDescent="0.25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</row>
    <row r="397" spans="1:20" x14ac:dyDescent="0.25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</row>
    <row r="398" spans="1:20" x14ac:dyDescent="0.25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</row>
    <row r="399" spans="1:20" x14ac:dyDescent="0.25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</row>
    <row r="400" spans="1:20" x14ac:dyDescent="0.25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</row>
    <row r="401" spans="1:20" x14ac:dyDescent="0.25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</row>
    <row r="402" spans="1:20" x14ac:dyDescent="0.25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</row>
    <row r="403" spans="1:20" x14ac:dyDescent="0.25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</row>
    <row r="404" spans="1:20" x14ac:dyDescent="0.25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</row>
    <row r="405" spans="1:20" x14ac:dyDescent="0.25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</row>
    <row r="406" spans="1:20" x14ac:dyDescent="0.25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</row>
    <row r="407" spans="1:20" x14ac:dyDescent="0.25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</row>
    <row r="408" spans="1:20" x14ac:dyDescent="0.25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</row>
    <row r="409" spans="1:20" x14ac:dyDescent="0.25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</row>
    <row r="410" spans="1:20" x14ac:dyDescent="0.25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</row>
    <row r="411" spans="1:20" x14ac:dyDescent="0.25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</row>
    <row r="412" spans="1:20" x14ac:dyDescent="0.25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</row>
    <row r="413" spans="1:20" x14ac:dyDescent="0.25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</row>
    <row r="414" spans="1:20" x14ac:dyDescent="0.25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</row>
    <row r="415" spans="1:20" x14ac:dyDescent="0.25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</row>
    <row r="416" spans="1:20" x14ac:dyDescent="0.25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</row>
    <row r="417" spans="1:20" x14ac:dyDescent="0.25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</row>
    <row r="418" spans="1:20" x14ac:dyDescent="0.25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</row>
    <row r="419" spans="1:20" x14ac:dyDescent="0.25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</row>
    <row r="420" spans="1:20" x14ac:dyDescent="0.25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</row>
    <row r="421" spans="1:20" x14ac:dyDescent="0.25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</row>
    <row r="422" spans="1:20" x14ac:dyDescent="0.25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</row>
    <row r="423" spans="1:20" x14ac:dyDescent="0.25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</row>
    <row r="424" spans="1:20" x14ac:dyDescent="0.25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</row>
    <row r="425" spans="1:20" x14ac:dyDescent="0.25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</row>
    <row r="426" spans="1:20" x14ac:dyDescent="0.25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</row>
    <row r="427" spans="1:20" x14ac:dyDescent="0.25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</row>
    <row r="428" spans="1:20" x14ac:dyDescent="0.25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</row>
    <row r="429" spans="1:20" x14ac:dyDescent="0.25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</row>
    <row r="430" spans="1:20" x14ac:dyDescent="0.25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</row>
    <row r="431" spans="1:20" x14ac:dyDescent="0.25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</row>
    <row r="432" spans="1:20" x14ac:dyDescent="0.25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</row>
    <row r="433" spans="1:20" x14ac:dyDescent="0.25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</row>
    <row r="434" spans="1:20" x14ac:dyDescent="0.25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</row>
    <row r="435" spans="1:20" x14ac:dyDescent="0.25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</row>
    <row r="436" spans="1:20" x14ac:dyDescent="0.25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</row>
    <row r="437" spans="1:20" x14ac:dyDescent="0.25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</row>
    <row r="438" spans="1:20" x14ac:dyDescent="0.25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</row>
    <row r="439" spans="1:20" x14ac:dyDescent="0.25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</row>
    <row r="440" spans="1:20" x14ac:dyDescent="0.25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</row>
    <row r="441" spans="1:20" x14ac:dyDescent="0.25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</row>
    <row r="442" spans="1:20" x14ac:dyDescent="0.25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</row>
    <row r="443" spans="1:20" x14ac:dyDescent="0.25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</row>
    <row r="444" spans="1:20" x14ac:dyDescent="0.25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</row>
    <row r="445" spans="1:20" x14ac:dyDescent="0.25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</row>
    <row r="446" spans="1:20" x14ac:dyDescent="0.25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</row>
    <row r="447" spans="1:20" x14ac:dyDescent="0.25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</row>
    <row r="448" spans="1:20" x14ac:dyDescent="0.25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</row>
    <row r="449" spans="1:20" x14ac:dyDescent="0.25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</row>
    <row r="450" spans="1:20" x14ac:dyDescent="0.25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</row>
    <row r="451" spans="1:20" x14ac:dyDescent="0.25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</row>
    <row r="452" spans="1:20" x14ac:dyDescent="0.25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</row>
    <row r="453" spans="1:20" x14ac:dyDescent="0.25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</row>
    <row r="454" spans="1:20" x14ac:dyDescent="0.25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</row>
    <row r="455" spans="1:20" x14ac:dyDescent="0.25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</row>
  </sheetData>
  <sheetProtection password="C69D" sheet="1" objects="1" scenarios="1" selectLockedCells="1"/>
  <mergeCells count="41">
    <mergeCell ref="I7:I10"/>
    <mergeCell ref="H7:H8"/>
    <mergeCell ref="G9:G10"/>
    <mergeCell ref="H9:H10"/>
    <mergeCell ref="G45:G48"/>
    <mergeCell ref="H45:H46"/>
    <mergeCell ref="I45:I46"/>
    <mergeCell ref="H47:H48"/>
    <mergeCell ref="I47:I48"/>
    <mergeCell ref="H12:H13"/>
    <mergeCell ref="I12:I13"/>
    <mergeCell ref="G14:G15"/>
    <mergeCell ref="H14:I15"/>
    <mergeCell ref="G25:G26"/>
    <mergeCell ref="H25:I26"/>
    <mergeCell ref="K2:P4"/>
    <mergeCell ref="G2:G3"/>
    <mergeCell ref="H2:I3"/>
    <mergeCell ref="G19:I24"/>
    <mergeCell ref="G4:G5"/>
    <mergeCell ref="H4:I5"/>
    <mergeCell ref="G7:G8"/>
    <mergeCell ref="O6:P7"/>
    <mergeCell ref="K6:N7"/>
    <mergeCell ref="L21:N21"/>
    <mergeCell ref="L22:N22"/>
    <mergeCell ref="L12:N12"/>
    <mergeCell ref="L13:N13"/>
    <mergeCell ref="P13:P14"/>
    <mergeCell ref="L14:N14"/>
    <mergeCell ref="G12:G13"/>
    <mergeCell ref="L17:N17"/>
    <mergeCell ref="L18:N18"/>
    <mergeCell ref="P18:P19"/>
    <mergeCell ref="L19:N19"/>
    <mergeCell ref="G17:I18"/>
    <mergeCell ref="G49:G52"/>
    <mergeCell ref="H49:H50"/>
    <mergeCell ref="I49:I50"/>
    <mergeCell ref="H51:H52"/>
    <mergeCell ref="I51:I52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حسابگر</vt:lpstr>
      <vt:lpstr>گزارش</vt:lpstr>
      <vt:lpstr>گزارش!Print_Area</vt:lpstr>
      <vt:lpstr>گزارش!Print_Titles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bathaei</cp:lastModifiedBy>
  <cp:lastPrinted>2013-12-09T08:46:30Z</cp:lastPrinted>
  <dcterms:created xsi:type="dcterms:W3CDTF">2013-04-30T19:48:21Z</dcterms:created>
  <dcterms:modified xsi:type="dcterms:W3CDTF">2018-10-16T09:31:43Z</dcterms:modified>
</cp:coreProperties>
</file>